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05" windowWidth="15195" windowHeight="8385" firstSheet="2" activeTab="9"/>
  </bookViews>
  <sheets>
    <sheet name="1 Cita Consulta Externa" sheetId="11" r:id="rId1"/>
    <sheet name="2 Cita Consulta Especialista" sheetId="12" r:id="rId2"/>
    <sheet name="3 Cita Diag y Tratamiento" sheetId="10" r:id="rId3"/>
    <sheet name="4 Incapacidades" sheetId="14" r:id="rId4"/>
    <sheet name="5 Licencia Maternidad" sheetId="13" r:id="rId5"/>
    <sheet name="6 Gastos Funeral" sheetId="15" r:id="rId6"/>
    <sheet name="7 Fase Terminal" sheetId="16" r:id="rId7"/>
    <sheet name="Hoja de Ruta" sheetId="3" r:id="rId8"/>
    <sheet name="Planificador" sheetId="7" r:id="rId9"/>
    <sheet name="Seguimiento" sheetId="9" r:id="rId10"/>
  </sheets>
  <definedNames>
    <definedName name="ExcesoPorcentajeCompletado" localSheetId="0">(#REF!=MEDIAN(#REF!,#REF!,#REF!+#REF!)*(#REF!&gt;0))*((#REF!&lt;(INT(#REF!+#REF!*#REF!)))+(#REF!=#REF!))*(#REF!&gt;0)</definedName>
    <definedName name="ExcesoPorcentajeCompletado" localSheetId="1">(#REF!=MEDIAN(#REF!,#REF!,#REF!+#REF!)*(#REF!&gt;0))*((#REF!&lt;(INT(#REF!+#REF!*#REF!)))+(#REF!=#REF!))*(#REF!&gt;0)</definedName>
    <definedName name="ExcesoPorcentajeCompletado" localSheetId="3">(#REF!=MEDIAN(#REF!,#REF!,#REF!+#REF!)*(#REF!&gt;0))*((#REF!&lt;(INT(#REF!+#REF!*#REF!)))+(#REF!=#REF!))*(#REF!&gt;0)</definedName>
    <definedName name="ExcesoPorcentajeCompletado" localSheetId="4">(#REF!=MEDIAN(#REF!,#REF!,#REF!+#REF!)*(#REF!&gt;0))*((#REF!&lt;(INT(#REF!+#REF!*#REF!)))+(#REF!=#REF!))*(#REF!&gt;0)</definedName>
    <definedName name="ExcesoPorcentajeCompletado" localSheetId="5">(#REF!=MEDIAN(#REF!,#REF!,#REF!+#REF!)*(#REF!&gt;0))*((#REF!&lt;(INT(#REF!+#REF!*#REF!)))+(#REF!=#REF!))*(#REF!&gt;0)</definedName>
    <definedName name="ExcesoPorcentajeCompletado" localSheetId="6">(#REF!=MEDIAN(#REF!,#REF!,#REF!+#REF!)*(#REF!&gt;0))*((#REF!&lt;(INT(#REF!+#REF!*#REF!)))+(#REF!=#REF!))*(#REF!&gt;0)</definedName>
    <definedName name="ExcesoPorcentajeCompletado" localSheetId="8">(Planificador!A$8=MEDIAN(Planificador!A$8,Planificador!$H1,Planificador!$H1+Planificador!$I1)*(Planificador!$H1&gt;0))*((Planificador!A$8&lt;(INT(Planificador!$H1+Planificador!$I1*Planificador!$J1)))+(Planificador!A$8=Planificador!$H1))*(Planificador!$J1&gt;0)</definedName>
    <definedName name="ExcesoPorcentajeCompletado">(#REF!=MEDIAN(#REF!,#REF!,#REF!+#REF!)*(#REF!&gt;0))*((#REF!&lt;(INT(#REF!+#REF!*#REF!)))+(#REF!=#REF!))*(#REF!&gt;0)</definedName>
    <definedName name="ExcesoReal" localSheetId="0">'1 Cita Consulta Externa'!PeríodoReal*(#REF!&gt;0)</definedName>
    <definedName name="ExcesoReal" localSheetId="1">'2 Cita Consulta Especialista'!PeríodoReal*(#REF!&gt;0)</definedName>
    <definedName name="ExcesoReal" localSheetId="3">'4 Incapacidades'!PeríodoReal*(#REF!&gt;0)</definedName>
    <definedName name="ExcesoReal" localSheetId="4">'5 Licencia Maternidad'!PeríodoReal*(#REF!&gt;0)</definedName>
    <definedName name="ExcesoReal" localSheetId="5">'6 Gastos Funeral'!PeríodoReal*(#REF!&gt;0)</definedName>
    <definedName name="ExcesoReal" localSheetId="6">'7 Fase Terminal'!PeríodoReal*(#REF!&gt;0)</definedName>
    <definedName name="ExcesoReal" localSheetId="8">Planificador!PeríodoReal*(Planificador!$H1&gt;0)</definedName>
    <definedName name="ExcesoReal">PeríodoReal*(#REF!&gt;0)</definedName>
    <definedName name="hñlkjoñ" localSheetId="5">(PeríodoReal*(#REF!&gt;0))*PeríodoEnPlan</definedName>
    <definedName name="hñlkjoñ" localSheetId="6">(PeríodoReal*(#REF!&gt;0))*PeríodoEnPlan</definedName>
    <definedName name="hñlkjoñ">(PeríodoReal*(#REF!&gt;0))*PeríodoEnPlan</definedName>
    <definedName name="período_seleccionado" localSheetId="0">#REF!</definedName>
    <definedName name="período_seleccionado" localSheetId="1">#REF!</definedName>
    <definedName name="período_seleccionado" localSheetId="3">#REF!</definedName>
    <definedName name="período_seleccionado" localSheetId="4">#REF!</definedName>
    <definedName name="período_seleccionado" localSheetId="5">#REF!</definedName>
    <definedName name="período_seleccionado" localSheetId="6">#REF!</definedName>
    <definedName name="período_seleccionado" localSheetId="8">Planificador!#REF!</definedName>
    <definedName name="período_seleccionado">#REF!</definedName>
    <definedName name="PeríodoEnPlan" localSheetId="0">#REF!=MEDIAN(#REF!,#REF!,#REF!+#REF!-1)</definedName>
    <definedName name="PeríodoEnPlan" localSheetId="1">#REF!=MEDIAN(#REF!,#REF!,#REF!+#REF!-1)</definedName>
    <definedName name="PeríodoEnPlan" localSheetId="3">#REF!=MEDIAN(#REF!,#REF!,#REF!+#REF!-1)</definedName>
    <definedName name="PeríodoEnPlan" localSheetId="4">#REF!=MEDIAN(#REF!,#REF!,#REF!+#REF!-1)</definedName>
    <definedName name="PeríodoEnPlan" localSheetId="5">#REF!=MEDIAN(#REF!,#REF!,#REF!+#REF!-1)</definedName>
    <definedName name="PeríodoEnPlan" localSheetId="6">#REF!=MEDIAN(#REF!,#REF!,#REF!+#REF!-1)</definedName>
    <definedName name="PeríodoEnPlan" localSheetId="8">Planificador!A$8=MEDIAN(Planificador!A$8,Planificador!$F1,Planificador!$F1+Planificador!$G1-1)</definedName>
    <definedName name="PeríodoEnPlan">#REF!=MEDIAN(#REF!,#REF!,#REF!+#REF!-1)</definedName>
    <definedName name="PeríodoReal" localSheetId="0">#REF!=MEDIAN(#REF!,#REF!,#REF!+#REF!-1)</definedName>
    <definedName name="PeríodoReal" localSheetId="1">#REF!=MEDIAN(#REF!,#REF!,#REF!+#REF!-1)</definedName>
    <definedName name="PeríodoReal" localSheetId="3">#REF!=MEDIAN(#REF!,#REF!,#REF!+#REF!-1)</definedName>
    <definedName name="PeríodoReal" localSheetId="4">#REF!=MEDIAN(#REF!,#REF!,#REF!+#REF!-1)</definedName>
    <definedName name="PeríodoReal" localSheetId="5">#REF!=MEDIAN(#REF!,#REF!,#REF!+#REF!-1)</definedName>
    <definedName name="PeríodoReal" localSheetId="6">#REF!=MEDIAN(#REF!,#REF!,#REF!+#REF!-1)</definedName>
    <definedName name="PeríodoReal" localSheetId="8">Planificador!A$8=MEDIAN(Planificador!A$8,Planificador!$H1,Planificador!$H1+Planificador!$I1-1)</definedName>
    <definedName name="PeríodoReal">#REF!=MEDIAN(#REF!,#REF!,#REF!+#REF!-1)</definedName>
    <definedName name="Plan" localSheetId="0">'1 Cita Consulta Externa'!PeríodoEnPlan*(#REF!&gt;0)</definedName>
    <definedName name="Plan" localSheetId="1">'2 Cita Consulta Especialista'!PeríodoEnPlan*(#REF!&gt;0)</definedName>
    <definedName name="Plan" localSheetId="3">'4 Incapacidades'!PeríodoEnPlan*(#REF!&gt;0)</definedName>
    <definedName name="Plan" localSheetId="4">'5 Licencia Maternidad'!PeríodoEnPlan*(#REF!&gt;0)</definedName>
    <definedName name="Plan" localSheetId="5">'6 Gastos Funeral'!PeríodoEnPlan*(#REF!&gt;0)</definedName>
    <definedName name="Plan" localSheetId="6">'7 Fase Terminal'!PeríodoEnPlan*(#REF!&gt;0)</definedName>
    <definedName name="Plan" localSheetId="8">Planificador!PeríodoEnPlan*(Planificador!$F1&gt;0)</definedName>
    <definedName name="Plan">PeríodoEnPlan*(#REF!&gt;0)</definedName>
    <definedName name="PorcentajeCompletado" localSheetId="0">'1 Cita Consulta Externa'!ExcesoPorcentajeCompletado*'1 Cita Consulta Externa'!PeríodoEnPlan</definedName>
    <definedName name="PorcentajeCompletado" localSheetId="1">'2 Cita Consulta Especialista'!ExcesoPorcentajeCompletado*'2 Cita Consulta Especialista'!PeríodoEnPlan</definedName>
    <definedName name="PorcentajeCompletado" localSheetId="3">'4 Incapacidades'!ExcesoPorcentajeCompletado*'4 Incapacidades'!PeríodoEnPlan</definedName>
    <definedName name="PorcentajeCompletado" localSheetId="4">'5 Licencia Maternidad'!ExcesoPorcentajeCompletado*'5 Licencia Maternidad'!PeríodoEnPlan</definedName>
    <definedName name="PorcentajeCompletado" localSheetId="5">'6 Gastos Funeral'!ExcesoPorcentajeCompletado*'6 Gastos Funeral'!PeríodoEnPlan</definedName>
    <definedName name="PorcentajeCompletado" localSheetId="6">'7 Fase Terminal'!ExcesoPorcentajeCompletado*'7 Fase Terminal'!PeríodoEnPlan</definedName>
    <definedName name="PorcentajeCompletado" localSheetId="8">Planificador!ExcesoPorcentajeCompletado*Planificador!PeríodoEnPlan</definedName>
    <definedName name="PorcentajeCompletado">ExcesoPorcentajeCompletado*PeríodoEnPlan</definedName>
    <definedName name="Real" localSheetId="0">('1 Cita Consulta Externa'!PeríodoReal*(#REF!&gt;0))*'1 Cita Consulta Externa'!PeríodoEnPlan</definedName>
    <definedName name="Real" localSheetId="1">('2 Cita Consulta Especialista'!PeríodoReal*(#REF!&gt;0))*'2 Cita Consulta Especialista'!PeríodoEnPlan</definedName>
    <definedName name="Real" localSheetId="3">('4 Incapacidades'!PeríodoReal*(#REF!&gt;0))*'4 Incapacidades'!PeríodoEnPlan</definedName>
    <definedName name="Real" localSheetId="4">('5 Licencia Maternidad'!PeríodoReal*(#REF!&gt;0))*'5 Licencia Maternidad'!PeríodoEnPlan</definedName>
    <definedName name="Real" localSheetId="5">('6 Gastos Funeral'!PeríodoReal*(#REF!&gt;0))*'6 Gastos Funeral'!PeríodoEnPlan</definedName>
    <definedName name="Real" localSheetId="6">('7 Fase Terminal'!PeríodoReal*(#REF!&gt;0))*'7 Fase Terminal'!PeríodoEnPlan</definedName>
    <definedName name="Real" localSheetId="8">(Planificador!PeríodoReal*(Planificador!$H1&gt;0))*Planificador!PeríodoEnPlan</definedName>
    <definedName name="Real">(PeríodoReal*(#REF!&gt;0))*PeríodoEnPlan</definedName>
  </definedNames>
  <calcPr calcId="145621"/>
</workbook>
</file>

<file path=xl/calcChain.xml><?xml version="1.0" encoding="utf-8"?>
<calcChain xmlns="http://schemas.openxmlformats.org/spreadsheetml/2006/main">
  <c r="F16" i="7" l="1"/>
  <c r="F17" i="7"/>
  <c r="F18" i="7"/>
  <c r="F19" i="7"/>
  <c r="F20" i="7"/>
  <c r="F24" i="7" l="1"/>
  <c r="F23" i="7"/>
  <c r="F22" i="7"/>
  <c r="F21" i="7"/>
  <c r="F15" i="7" l="1"/>
  <c r="F14" i="7"/>
  <c r="F13" i="7"/>
  <c r="F12" i="7"/>
  <c r="F11" i="7"/>
  <c r="F10" i="7"/>
  <c r="F9" i="7"/>
  <c r="G8" i="7" l="1"/>
  <c r="D16" i="3" l="1"/>
  <c r="F25" i="7" l="1"/>
</calcChain>
</file>

<file path=xl/sharedStrings.xml><?xml version="1.0" encoding="utf-8"?>
<sst xmlns="http://schemas.openxmlformats.org/spreadsheetml/2006/main" count="354" uniqueCount="131">
  <si>
    <t>HOJA DE RUTA</t>
  </si>
  <si>
    <t xml:space="preserve">IMPACTO: </t>
  </si>
  <si>
    <t xml:space="preserve">PLAZO DE IMPLEMENTACION: </t>
  </si>
  <si>
    <t>Responsable</t>
  </si>
  <si>
    <r>
      <rPr>
        <b/>
        <sz val="9.5"/>
        <color rgb="FF808080"/>
        <rFont val="Calibri"/>
        <family val="2"/>
      </rPr>
      <t>ACTIVIDAD</t>
    </r>
  </si>
  <si>
    <r>
      <rPr>
        <b/>
        <sz val="9.5"/>
        <color rgb="FF808080"/>
        <rFont val="Calibri"/>
        <family val="2"/>
      </rPr>
      <t>DURACIÓN</t>
    </r>
  </si>
  <si>
    <t>Fecha de inicio</t>
  </si>
  <si>
    <t>Porcentaje de avance</t>
  </si>
  <si>
    <t>Fecha final</t>
  </si>
  <si>
    <r>
      <rPr>
        <b/>
        <sz val="42"/>
        <rFont val="Corbel"/>
        <family val="2"/>
      </rPr>
      <t>Planificador del proyecto</t>
    </r>
  </si>
  <si>
    <t>INICIO</t>
  </si>
  <si>
    <t>FINAL</t>
  </si>
  <si>
    <t>DURACIÓN</t>
  </si>
  <si>
    <t>No.</t>
  </si>
  <si>
    <t>FECHA DE CUMPLIMIENTO DE LA META:</t>
  </si>
  <si>
    <t>ENTIDAD A CARGO:</t>
  </si>
  <si>
    <t xml:space="preserve">PERSONA CONTACTO: </t>
  </si>
  <si>
    <t>PORCENTAJE DE AVANCE:</t>
  </si>
  <si>
    <r>
      <rPr>
        <b/>
        <u/>
        <sz val="12"/>
        <color theme="1"/>
        <rFont val="Calibri"/>
        <family val="2"/>
        <scheme val="minor"/>
      </rPr>
      <t xml:space="preserve">NOTA: </t>
    </r>
    <r>
      <rPr>
        <sz val="10"/>
        <rFont val="Arial"/>
        <family val="2"/>
      </rPr>
      <t>Se debe adjuntar el "</t>
    </r>
    <r>
      <rPr>
        <i/>
        <sz val="12"/>
        <color theme="1"/>
        <rFont val="Calibri"/>
        <family val="2"/>
        <scheme val="minor"/>
      </rPr>
      <t>Planificador del proyecto</t>
    </r>
    <r>
      <rPr>
        <sz val="10"/>
        <rFont val="Arial"/>
        <family val="2"/>
      </rPr>
      <t>" donde se demuestra el avance de las actividades y por ende el porcentaje de avance general de la reforma.</t>
    </r>
  </si>
  <si>
    <t>TRÁMITE O SERVICIO</t>
  </si>
  <si>
    <t>DESCRIPCIÓN DE LA REFORMA:</t>
  </si>
  <si>
    <t>IMPACTO ESPERADO:</t>
  </si>
  <si>
    <t>FECHA DEL REPORTE:</t>
  </si>
  <si>
    <t>INFORMACIÓN SOBRE EL TRÁMITE O SERVICIO</t>
  </si>
  <si>
    <t>Nombre del trámite o servicio:</t>
  </si>
  <si>
    <t>Institución:</t>
  </si>
  <si>
    <t>Dependencia:</t>
  </si>
  <si>
    <t>Dirección de la dependencia, sus sucursales y horarios:</t>
  </si>
  <si>
    <r>
      <t>Licencia</t>
    </r>
    <r>
      <rPr>
        <b/>
        <sz val="11"/>
        <color rgb="FF000000"/>
        <rFont val="Arial"/>
        <family val="2"/>
      </rPr>
      <t xml:space="preserve">, </t>
    </r>
    <r>
      <rPr>
        <b/>
        <sz val="11"/>
        <rFont val="Arial"/>
        <family val="2"/>
      </rPr>
      <t>autorización</t>
    </r>
    <r>
      <rPr>
        <b/>
        <sz val="11"/>
        <color rgb="FF000000"/>
        <rFont val="Arial"/>
        <family val="2"/>
      </rPr>
      <t xml:space="preserve"> o </t>
    </r>
    <r>
      <rPr>
        <b/>
        <sz val="11"/>
        <rFont val="Arial"/>
        <family val="2"/>
      </rPr>
      <t>permiso</t>
    </r>
    <r>
      <rPr>
        <b/>
        <sz val="11"/>
        <color rgb="FF000000"/>
        <rFont val="Arial"/>
        <family val="2"/>
      </rPr>
      <t xml:space="preserve"> que se obtiene en el trámite o servicio:</t>
    </r>
  </si>
  <si>
    <t>Requisitos</t>
  </si>
  <si>
    <t>Fundamento Legal</t>
  </si>
  <si>
    <t>Plazo de resolución:</t>
  </si>
  <si>
    <t>Vigencia:</t>
  </si>
  <si>
    <t>Costo del trámite o servicio:</t>
  </si>
  <si>
    <t>Formulario(s) que se debe(n) presentar:</t>
  </si>
  <si>
    <t>Oficina o Sucursal:</t>
  </si>
  <si>
    <t>Nombre:</t>
  </si>
  <si>
    <t>Email:</t>
  </si>
  <si>
    <t>Teléfono:</t>
  </si>
  <si>
    <t>Fax:</t>
  </si>
  <si>
    <t>Funcionario Contacto</t>
  </si>
  <si>
    <t>AVANCE CUALITATIVO:</t>
  </si>
  <si>
    <t>Con riesgo de incumplimiento (    )</t>
  </si>
  <si>
    <t>¿EXISTEN ALERTAS QUE REQUIERAN LA COLABORACIÓN DEL MEIC O DEL CONSEJO PRESIDENCIAL DE GOBIERNO?</t>
  </si>
  <si>
    <t>Con rezago en lo programado (    )</t>
  </si>
  <si>
    <t xml:space="preserve">¿SE ADJUNTAN DOCUMENTOS  SOPORTE?
</t>
  </si>
  <si>
    <t>¿SI LA MEJORA SE CLASIFICA CON REZAGO O RIESGO DE INCUMPLIMIENTO?</t>
  </si>
  <si>
    <t xml:space="preserve">INDIQUE LAS LIMITACIONES:
INDIQUE LAS ACCIONES DE MEJORA: </t>
  </si>
  <si>
    <t>SI SE HAN REALIZADO AJUSTES SUSTANCIALES AL PLANIFICADOR, INDIQUE CUALES</t>
  </si>
  <si>
    <t>ESPECIFIQUE QUÉ DOCUMENTOS:</t>
  </si>
  <si>
    <t xml:space="preserve">INDIQUE CAULES LAS ALERTAS: </t>
  </si>
  <si>
    <t>INDICAR DE MANERA RESUMIDA, LOS PRINCIPALES AVANCES</t>
  </si>
  <si>
    <t>HOJA DE REPORTE DE AVANCES DEL PLAN DE MEJORA REGULATORIA</t>
  </si>
  <si>
    <t>Gerencia Administrativa</t>
  </si>
  <si>
    <t>Gerencia Financiera y Gerencia Administrativa</t>
  </si>
  <si>
    <t>OFICIAL SIMPLIT-MR, CPG, JD</t>
  </si>
  <si>
    <t>Diseño de la propuesta reglamentaria artículo 74° RSS acorde con la Ley N° 8220 (propuesta de mejora y costo-beneficio)
FASE 3 APROBACIÓN</t>
  </si>
  <si>
    <t>Diagnóstico de la situación actual relacionado con el artículo 74° del RSS (requisitos, perfil de proyecto, valoración de riesgos, levantamiento de procesos, criterios legales y técnicos) 
FASE 1 RECOPILACIÓN DE LA INFORMACIÓN</t>
  </si>
  <si>
    <t>Diagnóstico de la situación actual relacionado con el artículo 74° del RSS (requisitos, perfil de proyecto, valoración de riesgos, levantamiento de procesos, criterios legales y técnicos)
FASE 2 ANÁLISIS DE LA INFORMACIÓN</t>
  </si>
  <si>
    <t>Diagnóstico de los procesos de trámites relacionados con el artículo 74° del RSS (requisitos, perfil de proyecto, valoración de riesgos, levantamiento de procesos, criterios legales y técnicos) 
FASE 1 RECOPILACIÓN DE LA INFORMACIÓN</t>
  </si>
  <si>
    <t>Diagnóstico de los procesos de trámites relacionados con el artículo 74° del RSS (requisitos, perfil de proyecto, valoración de riesgos, levantamiento de procesos, criterios legales y técnicos)
FASE 2 ANÁLISIS DE LA INFORMACIÓN</t>
  </si>
  <si>
    <t>Otorgamiento de citas en la Consulta Externa</t>
  </si>
  <si>
    <t>Caja Costarricense de Seguro Social</t>
  </si>
  <si>
    <t>Hospitales, CAIS, Áreas de Salud y EBAIS</t>
  </si>
  <si>
    <t>Citas en la Consulta Externa</t>
  </si>
  <si>
    <t>Cédula de identidad</t>
  </si>
  <si>
    <t>Comprobación de Derechos (Orden Patrona) al día, si es asegurado directo o dependiente de asegurado directo, caso contrario carnet de pensionado</t>
  </si>
  <si>
    <t>Reglamento del Seguro de Salud, aprobado por Junta Directiva C.C.S.S., artículo 36, Sesión No. 7143 del 22 de julio de 1997, artículo 17</t>
  </si>
  <si>
    <r>
      <t xml:space="preserve">Si desea revisar leyes y decretos los puede encontrar en la página de la Procuraduría General de la República </t>
    </r>
    <r>
      <rPr>
        <sz val="9"/>
        <color rgb="FF0000FF"/>
        <rFont val="Arial"/>
        <family val="2"/>
      </rPr>
      <t>http://www.pgr.go.cr/Scij/index_pgr.asp</t>
    </r>
    <r>
      <rPr>
        <sz val="9"/>
        <color rgb="FF000000"/>
        <rFont val="Arial"/>
        <family val="2"/>
      </rPr>
      <t xml:space="preserve"> o si es alguna otra disposición o manual lo puede hacer en la página del Diario Oficial La Gaceta </t>
    </r>
    <r>
      <rPr>
        <sz val="9"/>
        <color rgb="FF0000FF"/>
        <rFont val="Arial"/>
        <family val="2"/>
      </rPr>
      <t>http://www.gaceta.go.cr</t>
    </r>
  </si>
  <si>
    <t>NA</t>
  </si>
  <si>
    <t>Otorgamiento de citas a Especialista</t>
  </si>
  <si>
    <t>Citas a Especialista</t>
  </si>
  <si>
    <t xml:space="preserve">Solicitud de exámenes de diagnóstico y tratamiento (laboratorio, Rayos X, Ultrasonido, Electrocardiograma, electroencefalograma, citología vaginal, biopsia, y otros) </t>
  </si>
  <si>
    <t>Otorgamiento cita de exámen o tratamiento específico</t>
  </si>
  <si>
    <t>Subsidios y ayudas económicas por incapacidad de enfermedad</t>
  </si>
  <si>
    <t>Gerencia Médica y Gerencia Financiera</t>
  </si>
  <si>
    <t>Hospitales, CAIS, Áreas de Salud, EBAIS y Sucursales</t>
  </si>
  <si>
    <t>Incapacidades</t>
  </si>
  <si>
    <t>Subsidios y ayudas económicas por licencia de maternidad</t>
  </si>
  <si>
    <t>Licencia de maternidad</t>
  </si>
  <si>
    <t>Ayuda para gastos de funeral</t>
  </si>
  <si>
    <t>Subsidios para responsables de pacientes en fase terminal</t>
  </si>
  <si>
    <t>Licencia fase terminal</t>
  </si>
  <si>
    <t>Sucursales</t>
  </si>
  <si>
    <r>
      <t xml:space="preserve">TRÁMITE O SERVICIO: 
</t>
    </r>
    <r>
      <rPr>
        <sz val="10"/>
        <rFont val="Arial"/>
        <family val="2"/>
      </rPr>
      <t>1. Otorgamiento de citas de consulta externa (PMR 2015)
2. Otorgamiento de citas a especialistas (PMR 2015)
3. Solicitud de exámenes de diagnóstico y tratamiento (laboratorio, Rayos X, Ultrasonido, electrocardiograma, electroencefalograma, citología vaginal, biopsia, y otros) (PMR 2015)
4. Subsidios y ayudas económicas por incapacidad de enfermedad
5. Subsidios y ayudas económicas por licencia de maternidad
6. Ayuda para gastos de funeral
7. Subsidios para responsables de pacientes en fase terminal</t>
    </r>
  </si>
  <si>
    <t>Reglamento del Seguro de Salud, artículo 74°</t>
  </si>
  <si>
    <r>
      <t xml:space="preserve">Notas: </t>
    </r>
    <r>
      <rPr>
        <sz val="11"/>
        <color rgb="FF000000"/>
        <rFont val="Arial"/>
        <family val="2"/>
      </rPr>
      <t>PMR 2015</t>
    </r>
  </si>
  <si>
    <r>
      <t>Notas:</t>
    </r>
    <r>
      <rPr>
        <sz val="11"/>
        <color rgb="FF000000"/>
        <rFont val="Arial"/>
        <family val="2"/>
      </rPr>
      <t xml:space="preserve"> PMR 2015</t>
    </r>
  </si>
  <si>
    <t>Documento de identificación vigente (cédula de identidad, licencia, pasaporte o cédula de residencia)</t>
  </si>
  <si>
    <t>Comprobación de Derechos (Orden Patronal)</t>
  </si>
  <si>
    <t>ND</t>
  </si>
  <si>
    <r>
      <t xml:space="preserve">Notas:
</t>
    </r>
    <r>
      <rPr>
        <sz val="11"/>
        <color rgb="FF000000"/>
        <rFont val="Arial"/>
        <family val="2"/>
      </rPr>
      <t xml:space="preserve">
Todas las prestaciones en dinero que otorga el Seguro de Salud, prescriben en 6 meses, de acuerdo con lo que señala el artículo 61° de la Ley Constitutiva de la Caja.</t>
    </r>
  </si>
  <si>
    <t>Diseño de la propuesta reglamentaria artículo 74° RSS acorde con la Ley N° 8220 (propuesta de mejora, Formulario Costo-Beneficio y cumplimiento del Control Previo)
FASE 1 ELABORACIÓN</t>
  </si>
  <si>
    <t>Diseño de la propuesta reglamentaria artículo 74° RSS acorde con la Ley N° 8220 (propuesta de mejora, Formulario Costo-Beneficio y cumplimiento del Control Previo)
FASE 2 REVISIÓN PROPUESTA</t>
  </si>
  <si>
    <t>Diseño de los procesos de trámites priorizados y asociados con el art. 74° RSS acorde con la Ley N° 8220 (propuesta de mejora, Formulario Costo-Beneficio y cumplimiento del Control Previo)
FASE 3 APROBACIÓN 2017</t>
  </si>
  <si>
    <t xml:space="preserve">Diseño de los procesos de trámites priorizados y asociados con el art. 74° RSS acorde con la Ley N° 8220 (propuesta de mejora, Formulario Costo-Beneficio y cumplimiento del Control Previo)
FASE 1 ELABORACIÓN </t>
  </si>
  <si>
    <t>1. Otorgamiento de citas de consulta externa (PMR 2015)
2. Otorgamiento de citas a especialistas (PMR 2015)
3. Solicitud de exámenes de diagnóstico y tratamiento (laboratorio, Rayos X, Ultrasonido, electrocardiograma, electroencefalograma, citología vaginal, biopsia, y otros) (PMR 2015)
4. Subsidios y ayudas económicas por incapacidad de enfermedad
5. Subsidios y ayudas económicas por licencia de maternidad
6. Ayuda para gastos de funeral
7. Subsidios para responsables de pacientes en fase terminal</t>
  </si>
  <si>
    <t xml:space="preserve">☐ SI        X☐ NO      </t>
  </si>
  <si>
    <t xml:space="preserve">☐ SI         X ☐ NO      </t>
  </si>
  <si>
    <t>Ing. Shirley López Carmona, correo: slopezca@ccss.sa.cr, teléfonco: 2539-0943</t>
  </si>
  <si>
    <t>Ing. Shirley López Carmona</t>
  </si>
  <si>
    <t>slopezca@ccss.sa.cr</t>
  </si>
  <si>
    <t>2539-0943</t>
  </si>
  <si>
    <t>2223-4405</t>
  </si>
  <si>
    <r>
      <t xml:space="preserve">Notas: 
</t>
    </r>
    <r>
      <rPr>
        <b/>
        <sz val="10"/>
        <color rgb="FF000000"/>
        <rFont val="Arial"/>
        <family val="2"/>
      </rPr>
      <t xml:space="preserve">1.
</t>
    </r>
    <r>
      <rPr>
        <sz val="10"/>
        <color rgb="FF000000"/>
        <rFont val="Arial"/>
        <family val="2"/>
      </rPr>
      <t>Todas las prestaciones en dinero que otorga el Seguro de Salud, prescriben en 6 meses, de acuerdo con lo que señala el artículo 61° de la Ley Constitutiva de la Caja.</t>
    </r>
    <r>
      <rPr>
        <b/>
        <sz val="11"/>
        <color rgb="FF000000"/>
        <rFont val="Arial"/>
        <family val="2"/>
      </rPr>
      <t xml:space="preserve">
2.
</t>
    </r>
    <r>
      <rPr>
        <sz val="10"/>
        <color rgb="FF000000"/>
        <rFont val="Arial"/>
        <family val="2"/>
      </rPr>
      <t>Los pagos siempre deben realizarse al asegurado directo; sin embargo, puede
hacerse a terceros en caso de darse alguna de las siguientes circunstancias.
Cuando haya una autorización escrita
Cuando el gasto lo ocasiona un asegurado familiar mayor de edad.
Cuando así sea ordenado por una Autoridad Judicial
Cuando medie informe de la Oficina de Trabajo Social
Cuando se trata de la ayuda para gastos de funeral.
Cuando se trata de beneficios a menores de edad, en cuyo caso el pago
puede realizarse a alguno de los padres, o al acompañante si se trata de
traslados.
3</t>
    </r>
    <r>
      <rPr>
        <b/>
        <sz val="10"/>
        <color rgb="FF000000"/>
        <rFont val="Arial"/>
        <family val="2"/>
      </rPr>
      <t xml:space="preserve">. </t>
    </r>
    <r>
      <rPr>
        <sz val="10"/>
        <color rgb="FF000000"/>
        <rFont val="Arial"/>
        <family val="2"/>
      </rPr>
      <t xml:space="preserve">
Los pagos se tramitan en el Área Asesoría de Prestaciones de Dinero de las
Oficinas Centrales o en la Sucursal correspondiente, de acuerdo con el lugar de
adscripción del asegurado directo. Cuando el gasto es generado por un asegurado
familiar cuyo domicilio es diferente al del asegurado directo, podrá pagarse de
acuerdo con su centro de adscripción.</t>
    </r>
  </si>
  <si>
    <t>Gerencia Médica, Gerencia Administrativa</t>
  </si>
  <si>
    <t>Documento de identificación vigente (cédula de identidad, licencia, pasaporte ó cédula de residencia), del asegurado directo</t>
  </si>
  <si>
    <t>Documento de identidad (cédula, licencia, pasaporte ó cédula de residencia) vigente de quien gestiona el cobro</t>
  </si>
  <si>
    <t>Comprobante de derechos vigente (orden patronal, recibos seguro voluntario o trabajador independiente)</t>
  </si>
  <si>
    <t>Gerencia Financiera, Gerencia Administrativa</t>
  </si>
  <si>
    <r>
      <t xml:space="preserve">REQUERIMIENTO EN RECURSOS: </t>
    </r>
    <r>
      <rPr>
        <sz val="10"/>
        <rFont val="Arial"/>
        <family val="2"/>
      </rPr>
      <t>De acuerdo al criterio experto interdisciplinario tanto en recurso humano, materiales, tecnológicos y de recursos presupuestarios de la Gerencia Médica, Gerencia Financiera y Gerencia Administrativa.</t>
    </r>
  </si>
  <si>
    <r>
      <rPr>
        <b/>
        <sz val="10"/>
        <color theme="4"/>
        <rFont val="Arial"/>
        <family val="2"/>
      </rPr>
      <t>CONTACTO:</t>
    </r>
    <r>
      <rPr>
        <sz val="10"/>
        <rFont val="Arial"/>
        <family val="2"/>
      </rPr>
      <t xml:space="preserve"> Ing. Shirley López Carmona, correo: slopezca@ccss.sa.cr, teléfonco: 2539-0943</t>
    </r>
  </si>
  <si>
    <t>La propuesta de reforma al artículo 74° del Reglamento del Seguro de Salud pretende la eliminación del requisito de Comprobación de Derechos (orden patronal) para recibir servicios de salud por parte de la población usuaria, en cumplimiento al artículo 2° de la Ley N° 8220: (...) ninguna entidad, órgano o funcionario público, podrá solicitar al administrado, información que una o varias de sus mismas oficinas emitan o posean..., por lo que se pretende dicha eliminación.</t>
  </si>
  <si>
    <r>
      <t xml:space="preserve">FUENTE:
</t>
    </r>
    <r>
      <rPr>
        <sz val="10"/>
        <rFont val="Arial"/>
        <family val="2"/>
      </rPr>
      <t>1. En cumplimiento a la Ley N° 8220. 
2. Acuerdo de Junta Directiva sesión N° 8842, artículo 25° del 12 de mayo de 2016.
3. Minuta reunión Equipo Estratégico SIMPLIT-MR- Gerencia Administrativa, 26 setiembre 2016</t>
    </r>
  </si>
  <si>
    <r>
      <t xml:space="preserve">De acuerdo con lo programado ( </t>
    </r>
    <r>
      <rPr>
        <b/>
        <sz val="10"/>
        <rFont val="Arial"/>
        <family val="2"/>
      </rPr>
      <t xml:space="preserve"> </t>
    </r>
    <r>
      <rPr>
        <b/>
        <sz val="12"/>
        <rFont val="Arial"/>
        <family val="2"/>
      </rPr>
      <t>X</t>
    </r>
    <r>
      <rPr>
        <b/>
        <sz val="10"/>
        <rFont val="Arial"/>
        <family val="2"/>
      </rPr>
      <t xml:space="preserve"> </t>
    </r>
    <r>
      <rPr>
        <sz val="10"/>
        <rFont val="Arial"/>
        <family val="2"/>
      </rPr>
      <t xml:space="preserve"> )</t>
    </r>
  </si>
  <si>
    <r>
      <rPr>
        <b/>
        <sz val="13"/>
        <color rgb="FFFF0000"/>
        <rFont val="Calibri"/>
        <family val="2"/>
      </rPr>
      <t xml:space="preserve">NOTA:
</t>
    </r>
    <r>
      <rPr>
        <sz val="13"/>
        <rFont val="Calibri"/>
        <family val="2"/>
      </rPr>
      <t>1. Todas las actividades del Planificador contemplan los 7 trámites priorizados.
2. Plan de Mejora Regulatoria 2017 relacionado con la reforma al Art. 74 concluido.</t>
    </r>
    <r>
      <rPr>
        <sz val="13"/>
        <color theme="1" tint="0.24994659260841701"/>
        <rFont val="Calibri"/>
        <family val="2"/>
      </rPr>
      <t xml:space="preserve">
</t>
    </r>
  </si>
  <si>
    <r>
      <t xml:space="preserve">PRÓXIMOS PASOS:
</t>
    </r>
    <r>
      <rPr>
        <sz val="10"/>
        <rFont val="Arial"/>
        <family val="2"/>
      </rPr>
      <t>Estandarización de los trámites simplificados, reforma al artículo 74° al Reglamento del Seguro de Salud.</t>
    </r>
  </si>
  <si>
    <r>
      <t>DESCRIPCIÓN DE LA REFORMA:</t>
    </r>
    <r>
      <rPr>
        <sz val="10"/>
        <rFont val="Arial"/>
        <family val="2"/>
      </rPr>
      <t xml:space="preserve"> 
Actualmente el Artículo 74° del Reglamento del Seguro de Salud cita:
</t>
    </r>
    <r>
      <rPr>
        <i/>
        <sz val="9"/>
        <rFont val="Arial"/>
        <family val="2"/>
      </rPr>
      <t xml:space="preserve">“Artículo 74º De los requisitos formales para recibir servicios de salud.
Para demandar los servicios de salud, los asegurados deberán acreditar su condición con los siguientes documentos:
a) Cédula de identidad o documento de similar rango en el caso de los extranjeros.
b) Tarjeta de comprobación de derechos u orden patronal y
c) Carné de asegurado.
Cuando la necesidad de atención médica sea urgente, ésta se brindará de forma inmediata pero oportunamente deberá procederse a las verificaciones respectivas y al cobro cuando corresponda.
Cuando un usuario utilice documentos de asegurado que no le pertenezcan con el fin de recibir atención médica, el Director del centro asistencial respectivo estará en la obligación de denunciar los hechos ante el Ministerio Público o los tribunales represivos correspondientes. El no cumplimiento oportuno de esta obligación, sin justa causa, se calificará como falta grave para los efectos laborales y administrativos.
Si el asegurado se presenta sin los documentos que lo acrediten como tal, será atendido si se trata de urgencia o de emergencia, pero si no acredita su condición dentro de los cinco días posteriores a la fecha en que concluyó la atención médica, el servicio le será cobrado por las vías que fueren pertinentes.
Los servicios que se otorguen a personas extranjeras no aseguradas en condición de pobreza a quienes no les puede ser otorgado el Seguro por el Estado, deberán facturarse para efectos del cobro a la instancia de Gobierno que corresponda (Así reformado en el artículo 36º de la sesión número 8061 del 30 de mayo del año 2006).”
</t>
    </r>
    <r>
      <rPr>
        <sz val="10"/>
        <rFont val="Arial"/>
        <family val="2"/>
      </rPr>
      <t xml:space="preserve">La propuesta de reforma al artículo 74° del Reglamento del Seguro de Salud pretende la eliminación del requisito de orden patronal para recibir servicios de salud por parte de la población usuaria, en cumplimiento al artículo 2° de la Ley N° 8220: </t>
    </r>
    <r>
      <rPr>
        <i/>
        <sz val="9"/>
        <rFont val="Arial"/>
        <family val="2"/>
      </rPr>
      <t>(...) ninguna entidad, órgano o funcionario público, podrá solicitar al administrado, información que una o varias de sus mismas oficinas emitan o posean..., por lo que se pretende dicha eliminación.</t>
    </r>
    <r>
      <rPr>
        <sz val="10"/>
        <rFont val="Arial"/>
        <family val="2"/>
      </rPr>
      <t xml:space="preserve">
De dicha propuesta de reforma impacta a veintiséis (26) trámites institucionales aproximadamente, de los cuales, se encuentran los trámites planteados en el Plan de Mejora Regulatoria 2015 (en adelante PMR 2015):</t>
    </r>
    <r>
      <rPr>
        <b/>
        <sz val="10"/>
        <rFont val="Arial"/>
        <family val="2"/>
      </rPr>
      <t xml:space="preserve"> 1.</t>
    </r>
    <r>
      <rPr>
        <sz val="10"/>
        <rFont val="Arial"/>
        <family val="2"/>
      </rPr>
      <t xml:space="preserve"> Otorgamiento de citas de consulta externa,</t>
    </r>
    <r>
      <rPr>
        <b/>
        <sz val="10"/>
        <rFont val="Arial"/>
        <family val="2"/>
      </rPr>
      <t xml:space="preserve"> 2. </t>
    </r>
    <r>
      <rPr>
        <sz val="10"/>
        <rFont val="Arial"/>
        <family val="2"/>
      </rPr>
      <t xml:space="preserve">Otorgamiento de citas a especialistas y </t>
    </r>
    <r>
      <rPr>
        <b/>
        <sz val="10"/>
        <rFont val="Arial"/>
        <family val="2"/>
      </rPr>
      <t xml:space="preserve">3. </t>
    </r>
    <r>
      <rPr>
        <sz val="10"/>
        <rFont val="Arial"/>
        <family val="2"/>
      </rPr>
      <t>Solicitud de exámenes de diagnóstico y tratamiento (laboratorio, Rayos X, Ultrasonido, electrocardiograma, electroencefalograma, citología vaginal, biopsia, y otros) y se priorizan estos otros trámites:</t>
    </r>
    <r>
      <rPr>
        <b/>
        <sz val="10"/>
        <rFont val="Arial"/>
        <family val="2"/>
      </rPr>
      <t xml:space="preserve"> 4.</t>
    </r>
    <r>
      <rPr>
        <sz val="10"/>
        <rFont val="Arial"/>
        <family val="2"/>
      </rPr>
      <t xml:space="preserve"> Subsidios y ayudas económicas por incapacidad de enfermedad, </t>
    </r>
    <r>
      <rPr>
        <b/>
        <sz val="10"/>
        <rFont val="Arial"/>
        <family val="2"/>
      </rPr>
      <t xml:space="preserve">5. </t>
    </r>
    <r>
      <rPr>
        <sz val="10"/>
        <rFont val="Arial"/>
        <family val="2"/>
      </rPr>
      <t xml:space="preserve">Subsidios y ayudas económicas por licencia de maternidad, </t>
    </r>
    <r>
      <rPr>
        <b/>
        <sz val="10"/>
        <rFont val="Arial"/>
        <family val="2"/>
      </rPr>
      <t>6.</t>
    </r>
    <r>
      <rPr>
        <sz val="10"/>
        <rFont val="Arial"/>
        <family val="2"/>
      </rPr>
      <t xml:space="preserve"> Ayuda para gastos de funeral y </t>
    </r>
    <r>
      <rPr>
        <b/>
        <sz val="10"/>
        <rFont val="Arial"/>
        <family val="2"/>
      </rPr>
      <t>7.</t>
    </r>
    <r>
      <rPr>
        <sz val="10"/>
        <rFont val="Arial"/>
        <family val="2"/>
      </rPr>
      <t xml:space="preserve"> Subsidios para responsables de pacientes en fase terminal.</t>
    </r>
    <r>
      <rPr>
        <sz val="10"/>
        <color rgb="FFFF0000"/>
        <rFont val="Arial"/>
        <family val="2"/>
      </rPr>
      <t xml:space="preserve"> 
</t>
    </r>
    <r>
      <rPr>
        <sz val="10"/>
        <rFont val="Arial"/>
        <family val="2"/>
      </rPr>
      <t xml:space="preserve">
Es importante mencionar que con la ejecución de este Plan se elimina la solicitud de dicho requisito en 26 trámites intstitucionales contemplando los ya mencionados anteriormente y se mejora la normativa asociada a saber:
1. Reglamento del Seguro de Salud en los artículos respectivos.
Procurando el cumplimiento del artículo 4° de la Ley N° 8220 que todo trámite y requisito para ser requerido a la población usuaria debe constar en una ley, decreto ejecutivo o reglamento.
</t>
    </r>
  </si>
  <si>
    <r>
      <t>Efecto:</t>
    </r>
    <r>
      <rPr>
        <sz val="10"/>
        <rFont val="Arial"/>
        <family val="2"/>
      </rPr>
      <t xml:space="preserve"> Eliminar el requisito de orden patronal del artículo 74° del Reglamento del Seguro de Salud, con el propósito de simplificar  los 7 trámites descritos y mejorar la regulación asociada a dichos trámites del Proceso de Atención de Servicios de Salud de la CCSS. Los mismos se realizan tanto en los Establecimientos de Salud como en la Sucursales Financieras institucionales a la población usuaria de los servicios médicos y prestaciones en dinero. Todo en cumplimiento con el marco legal que rige a la Institución y de la Ley N° 8220. Esta propuesta incluye la eliminación de dicho requisito y la mejora regulatoria mencionada.</t>
    </r>
    <r>
      <rPr>
        <b/>
        <sz val="10"/>
        <color theme="4"/>
        <rFont val="Arial"/>
        <family val="2"/>
      </rPr>
      <t xml:space="preserve">
Beneficiados: </t>
    </r>
    <r>
      <rPr>
        <sz val="10"/>
        <rFont val="Arial"/>
        <family val="2"/>
      </rPr>
      <t>Población usuaria de los servicios de salud y prestaciones en dinero institucionales.</t>
    </r>
  </si>
  <si>
    <r>
      <t>LIDER:</t>
    </r>
    <r>
      <rPr>
        <sz val="10"/>
        <rFont val="Arial"/>
        <family val="2"/>
      </rPr>
      <t xml:space="preserve"> Gerencia Administrativa responsable de la ejecución de la eliminación del requisito del Comprobante de Derecho (Orden Patronal).</t>
    </r>
  </si>
  <si>
    <r>
      <t xml:space="preserve">EQUIPO QUE ACOMPAÑA/PARTICIPA: 
</t>
    </r>
    <r>
      <rPr>
        <sz val="10"/>
        <rFont val="Arial"/>
        <family val="2"/>
      </rPr>
      <t>- Gerencia Administrativa 
- Dirección Jurídica
- Dirección Sistemas Administrativos</t>
    </r>
  </si>
  <si>
    <r>
      <t>Divulgación de la reforma reglamentaria (</t>
    </r>
    <r>
      <rPr>
        <b/>
        <sz val="10"/>
        <color theme="2" tint="-0.749992370372631"/>
        <rFont val="Arial"/>
        <family val="2"/>
      </rPr>
      <t>estrategia de comunicación, control-previo</t>
    </r>
    <r>
      <rPr>
        <b/>
        <sz val="10"/>
        <color rgb="FF404040"/>
        <rFont val="Arial"/>
        <family val="2"/>
      </rPr>
      <t xml:space="preserve"> MEIC, publicación en La Gaceta, incorporación a los Catálogos de Trámites: Nacional e Institucional)
IMPLEMENTACIÓN</t>
    </r>
  </si>
  <si>
    <r>
      <t>Divulgación de la reforma reglamentaria (estrategia de comunicación, control-previo MEIC, publicación en</t>
    </r>
    <r>
      <rPr>
        <b/>
        <sz val="10"/>
        <color theme="9" tint="-0.249977111117893"/>
        <rFont val="Arial"/>
        <family val="2"/>
      </rPr>
      <t xml:space="preserve"> </t>
    </r>
    <r>
      <rPr>
        <b/>
        <sz val="10"/>
        <color theme="2" tint="-0.749992370372631"/>
        <rFont val="Arial"/>
        <family val="2"/>
      </rPr>
      <t>La Gaceta, incorporación a los Catálogos de Trámites: Nacional e Institucional)
INFORMES OFICIAL SIMPLIT-MR</t>
    </r>
  </si>
  <si>
    <r>
      <t>Divulgación de la reforma reglamentaria (estrategia de comunicació</t>
    </r>
    <r>
      <rPr>
        <b/>
        <sz val="10"/>
        <color theme="2" tint="-0.749992370372631"/>
        <rFont val="Arial"/>
        <family val="2"/>
      </rPr>
      <t xml:space="preserve">n, control-previo </t>
    </r>
    <r>
      <rPr>
        <b/>
        <sz val="10"/>
        <color rgb="FF404040"/>
        <rFont val="Arial"/>
        <family val="2"/>
      </rPr>
      <t>MEIC, publicación en La Gaceta, incorporación a los Catálogos de Trámites: Nacional e Institucional)
COMUNICACIÓN MEIC</t>
    </r>
  </si>
  <si>
    <t xml:space="preserve">Diseño de los procesos de trámites priorizados y asociados con el art. 74° RSS acorde con la Ley N° 8220 (propuesta de mejora, Formulario Costo-Beneficio y cumplimiento del Control Previo)
FASE 2 REVISIÓN PROPUESTA </t>
  </si>
  <si>
    <r>
      <t>Divulgación de los trámites mejorados (estrategia de comunica</t>
    </r>
    <r>
      <rPr>
        <b/>
        <sz val="10"/>
        <color theme="2" tint="-0.749992370372631"/>
        <rFont val="Arial"/>
        <family val="2"/>
      </rPr>
      <t>ción, control-previo</t>
    </r>
    <r>
      <rPr>
        <b/>
        <sz val="10"/>
        <color rgb="FF404040"/>
        <rFont val="Arial"/>
        <family val="2"/>
      </rPr>
      <t xml:space="preserve"> MEIC, publicación en La Gaceta, incorporación a los Catálogos de Trámites: Nacional e Institucional)
COMUNICACIÓN MEIC 2017</t>
    </r>
  </si>
  <si>
    <r>
      <t>Divulgación de los trámites mejorados (estrategia de comunicación, control-previo MEIC, publicación en L</t>
    </r>
    <r>
      <rPr>
        <b/>
        <sz val="10"/>
        <color theme="2" tint="-0.749992370372631"/>
        <rFont val="Arial"/>
        <family val="2"/>
      </rPr>
      <t>a Gaceta</t>
    </r>
    <r>
      <rPr>
        <b/>
        <sz val="10"/>
        <color rgb="FF404040"/>
        <rFont val="Arial"/>
        <family val="2"/>
      </rPr>
      <t xml:space="preserve">, incorporación a los Catálogos de Trámites: Nacional e Institucional)
INFORMES OFICIAL SIMPLIT-MR </t>
    </r>
  </si>
  <si>
    <r>
      <t>Divulgación de los trámites mejorados (estrategia de comunicaci</t>
    </r>
    <r>
      <rPr>
        <b/>
        <sz val="10"/>
        <color theme="2" tint="-0.749992370372631"/>
        <rFont val="Arial"/>
        <family val="2"/>
      </rPr>
      <t xml:space="preserve">ón, control-previo </t>
    </r>
    <r>
      <rPr>
        <b/>
        <sz val="10"/>
        <color rgb="FF404040"/>
        <rFont val="Arial"/>
        <family val="2"/>
      </rPr>
      <t>MEIC, publicación en La Gaceta, incorporación a los Catálogos de Trámites: Nacional e Institucional)
IMPLEMENTACIÓN 2017</t>
    </r>
  </si>
  <si>
    <t xml:space="preserve">Con la reforma al art. 74 del Reglamento del Seguro de Salud, se logra la eliminación del requisito de Comprobación de Derechos (Orden Patrona), lo cual impacta a veintiséis (26) trámites institucionales aproximadamente, simplificando los 7 trámites descritos y mejorando la regulación asociada a dichos trámites del Proceso de Atención de Servicios de Salud de la CCSS. </t>
  </si>
  <si>
    <t xml:space="preserve">Reforma al Art. 74 del Reglamento del Seguro de Salud, impactando 26 trámites Institucionales, aprobado mediante acuerdo de Junta Directiva en el artículo 10° de la Sesión Nº 8881, celebrada el 22 de diciembre  del año 2016.
Publicación en Diario Oficial La Gaceta el 04-01-2017, Alcance N°2 DGPE-DT-175-16 Decreto Ejecutivo N° 40095-RE.
A partir del 1° de Enero de 2017 se dejó de imprimir el Comprobante de Derechos (Orden Patronal). </t>
  </si>
  <si>
    <t xml:space="preserve">     ☐   INCLUSION DE NUEVAS ACTIVIDADES
   X☐   CAMBIO DE FECHAS EN LAS ACTIVIDADES, se cumple con las actividades de manera anticipada a lo programado, logrando de esta forma que a partir del 1° de Enero de 2017 entra en vigencia la eliminación del requisito de presentación de comprobante de derecho (orden patronal) para la prestación de servicios de salud u otros.
     ☐   ELIMINACION DE ACTIVIDADADES 
     ☐   OTROS (ESPECIFIQUE) 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</si>
</sst>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0"/>
      <name val="Arial"/>
    </font>
    <font>
      <sz val="10"/>
      <name val="Arial"/>
      <family val="2"/>
    </font>
    <font>
      <sz val="16"/>
      <color rgb="FF000000"/>
      <name val="Calibri"/>
      <family val="2"/>
    </font>
    <font>
      <sz val="14"/>
      <color rgb="FF000000"/>
      <name val="Calibri"/>
      <family val="2"/>
    </font>
    <font>
      <sz val="11"/>
      <color theme="1" tint="0.24994659260841701"/>
      <name val="Cambria"/>
      <family val="2"/>
      <scheme val="major"/>
    </font>
    <font>
      <b/>
      <sz val="42"/>
      <color theme="7"/>
      <name val="Cambria"/>
      <family val="2"/>
      <scheme val="major"/>
    </font>
    <font>
      <b/>
      <sz val="11"/>
      <color theme="1" tint="0.24994659260841701"/>
      <name val="Calibri"/>
      <family val="2"/>
      <scheme val="minor"/>
    </font>
    <font>
      <sz val="14"/>
      <color theme="1" tint="0.24994659260841701"/>
      <name val="Calibri"/>
      <family val="2"/>
      <scheme val="minor"/>
    </font>
    <font>
      <sz val="12"/>
      <color theme="1" tint="0.24994659260841701"/>
      <name val="Calibri"/>
      <family val="2"/>
    </font>
    <font>
      <b/>
      <sz val="13"/>
      <color theme="1" tint="0.24994659260841701"/>
      <name val="Cambria"/>
      <family val="2"/>
      <scheme val="major"/>
    </font>
    <font>
      <b/>
      <sz val="13"/>
      <color theme="7"/>
      <name val="Cambria"/>
      <family val="2"/>
      <scheme val="major"/>
    </font>
    <font>
      <sz val="9.5"/>
      <color rgb="FF808080"/>
      <name val="Cambria"/>
      <family val="2"/>
      <scheme val="major"/>
    </font>
    <font>
      <b/>
      <sz val="9.5"/>
      <color theme="1" tint="0.499984740745262"/>
      <name val="Calibri"/>
      <family val="2"/>
      <scheme val="minor"/>
    </font>
    <font>
      <b/>
      <sz val="9.5"/>
      <color rgb="FF808080"/>
      <name val="Calibri"/>
      <family val="2"/>
      <scheme val="minor"/>
    </font>
    <font>
      <b/>
      <sz val="9.5"/>
      <color rgb="FF808080"/>
      <name val="Calibri"/>
      <family val="2"/>
    </font>
    <font>
      <sz val="9"/>
      <color theme="1" tint="0.24994659260841701"/>
      <name val="Cambria"/>
      <family val="2"/>
      <scheme val="major"/>
    </font>
    <font>
      <sz val="11"/>
      <color rgb="FF404040"/>
      <name val="Cambria"/>
      <family val="2"/>
      <scheme val="major"/>
    </font>
    <font>
      <b/>
      <sz val="10"/>
      <color theme="4"/>
      <name val="Arial"/>
      <family val="2"/>
    </font>
    <font>
      <sz val="11"/>
      <name val="Calibri"/>
      <family val="2"/>
    </font>
    <font>
      <b/>
      <sz val="42"/>
      <name val="Cambria"/>
      <family val="2"/>
      <scheme val="major"/>
    </font>
    <font>
      <b/>
      <sz val="42"/>
      <name val="Corbel"/>
      <family val="2"/>
    </font>
    <font>
      <sz val="13"/>
      <color theme="1" tint="0.24994659260841701"/>
      <name val="Calibri"/>
      <family val="2"/>
    </font>
    <font>
      <b/>
      <sz val="13"/>
      <color rgb="FFFF0000"/>
      <name val="Calibri"/>
      <family val="2"/>
    </font>
    <font>
      <b/>
      <sz val="9.5"/>
      <color rgb="FF808080"/>
      <name val="Cambria"/>
      <family val="1"/>
      <scheme val="major"/>
    </font>
    <font>
      <sz val="12"/>
      <color theme="1"/>
      <name val="Calibri"/>
      <family val="2"/>
      <scheme val="minor"/>
    </font>
    <font>
      <b/>
      <sz val="12"/>
      <color theme="1"/>
      <name val="Calibri"/>
      <family val="2"/>
      <scheme val="minor"/>
    </font>
    <font>
      <b/>
      <u/>
      <sz val="12"/>
      <color theme="1"/>
      <name val="Calibri"/>
      <family val="2"/>
      <scheme val="minor"/>
    </font>
    <font>
      <i/>
      <sz val="12"/>
      <color theme="1"/>
      <name val="Calibri"/>
      <family val="2"/>
      <scheme val="minor"/>
    </font>
    <font>
      <b/>
      <sz val="11"/>
      <color rgb="FF000000"/>
      <name val="Arial"/>
      <family val="2"/>
    </font>
    <font>
      <sz val="11"/>
      <color rgb="FF000000"/>
      <name val="Arial"/>
      <family val="2"/>
    </font>
    <font>
      <b/>
      <sz val="11"/>
      <name val="Arial"/>
      <family val="2"/>
    </font>
    <font>
      <i/>
      <sz val="9"/>
      <name val="Arial"/>
      <family val="2"/>
    </font>
    <font>
      <b/>
      <sz val="10"/>
      <color rgb="FF404040"/>
      <name val="Arial"/>
      <family val="2"/>
    </font>
    <font>
      <sz val="11"/>
      <color theme="0"/>
      <name val="Cambria"/>
      <family val="2"/>
      <scheme val="major"/>
    </font>
    <font>
      <sz val="10"/>
      <color theme="1" tint="0.24994659260841701"/>
      <name val="Arial"/>
      <family val="2"/>
    </font>
    <font>
      <b/>
      <sz val="10"/>
      <color theme="7"/>
      <name val="Arial"/>
      <family val="2"/>
    </font>
    <font>
      <sz val="13"/>
      <name val="Calibri"/>
      <family val="2"/>
    </font>
    <font>
      <sz val="10"/>
      <color rgb="FF000000"/>
      <name val="Arial"/>
      <family val="2"/>
    </font>
    <font>
      <sz val="9"/>
      <color rgb="FF000000"/>
      <name val="Arial"/>
      <family val="2"/>
    </font>
    <font>
      <sz val="9"/>
      <color rgb="FF0000FF"/>
      <name val="Arial"/>
      <family val="2"/>
    </font>
    <font>
      <u/>
      <sz val="10"/>
      <color theme="10"/>
      <name val="Arial"/>
      <family val="2"/>
    </font>
    <font>
      <b/>
      <sz val="10"/>
      <color rgb="FF000000"/>
      <name val="Arial"/>
      <family val="2"/>
    </font>
    <font>
      <b/>
      <sz val="10"/>
      <name val="Arial"/>
      <family val="2"/>
    </font>
    <font>
      <sz val="10"/>
      <color rgb="FFFF0000"/>
      <name val="Arial"/>
      <family val="2"/>
    </font>
    <font>
      <b/>
      <sz val="10"/>
      <color theme="9" tint="-0.249977111117893"/>
      <name val="Arial"/>
      <family val="2"/>
    </font>
    <font>
      <sz val="12"/>
      <name val="Calibri"/>
      <family val="2"/>
      <scheme val="minor"/>
    </font>
    <font>
      <sz val="10"/>
      <color theme="1"/>
      <name val="Arial"/>
      <family val="2"/>
    </font>
    <font>
      <b/>
      <sz val="14"/>
      <color theme="1"/>
      <name val="Calibri"/>
      <family val="2"/>
      <scheme val="minor"/>
    </font>
    <font>
      <b/>
      <sz val="12"/>
      <name val="Arial"/>
      <family val="2"/>
    </font>
    <font>
      <b/>
      <sz val="10"/>
      <color theme="2" tint="-0.749992370372631"/>
      <name val="Arial"/>
      <family val="2"/>
    </font>
  </fonts>
  <fills count="11">
    <fill>
      <patternFill patternType="none"/>
    </fill>
    <fill>
      <patternFill patternType="gray125"/>
    </fill>
    <fill>
      <patternFill patternType="solid">
        <fgColor theme="0"/>
        <bgColor indexed="64"/>
      </patternFill>
    </fill>
    <fill>
      <patternFill patternType="solid">
        <fgColor theme="9" tint="0.59996337778862885"/>
        <bgColor indexed="64"/>
      </patternFill>
    </fill>
    <fill>
      <patternFill patternType="solid">
        <fgColor rgb="FF94B3D6"/>
        <bgColor indexed="64"/>
      </patternFill>
    </fill>
    <fill>
      <patternFill patternType="solid">
        <fgColor rgb="FFDDD9C4"/>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6" tint="0.59999389629810485"/>
        <bgColor indexed="64"/>
      </patternFill>
    </fill>
    <fill>
      <patternFill patternType="solid">
        <fgColor theme="9" tint="0.79998168889431442"/>
        <bgColor indexed="64"/>
      </patternFill>
    </fill>
  </fills>
  <borders count="31">
    <border>
      <left/>
      <right/>
      <top/>
      <bottom/>
      <diagonal/>
    </border>
    <border>
      <left/>
      <right/>
      <top style="thin">
        <color theme="9" tint="-0.24994659260841701"/>
      </top>
      <bottom style="thin">
        <color theme="9" tint="-0.24994659260841701"/>
      </bottom>
      <diagonal/>
    </border>
    <border>
      <left/>
      <right/>
      <top/>
      <bottom style="thin">
        <color theme="7"/>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bottom style="thin">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auto="1"/>
      </right>
      <top style="thin">
        <color auto="1"/>
      </top>
      <bottom style="thin">
        <color auto="1"/>
      </bottom>
      <diagonal/>
    </border>
  </borders>
  <cellStyleXfs count="13">
    <xf numFmtId="0" fontId="0" fillId="0" borderId="0"/>
    <xf numFmtId="0" fontId="1" fillId="0" borderId="0"/>
    <xf numFmtId="0" fontId="4" fillId="0" borderId="0" applyNumberFormat="0" applyFill="0" applyBorder="0" applyProtection="0">
      <alignment vertical="center"/>
    </xf>
    <xf numFmtId="0" fontId="5" fillId="0" borderId="0" applyNumberFormat="0" applyFill="0" applyBorder="0" applyAlignment="0" applyProtection="0"/>
    <xf numFmtId="0" fontId="6" fillId="3" borderId="1" applyNumberFormat="0" applyProtection="0">
      <alignment horizontal="left" vertical="center"/>
    </xf>
    <xf numFmtId="0" fontId="7" fillId="0" borderId="0" applyNumberFormat="0" applyFill="0" applyBorder="0" applyProtection="0">
      <alignment horizontal="left" vertical="center"/>
    </xf>
    <xf numFmtId="0" fontId="9" fillId="0" borderId="0" applyFill="0" applyBorder="0" applyProtection="0">
      <alignment horizontal="left"/>
    </xf>
    <xf numFmtId="9" fontId="10" fillId="0" borderId="0" applyFill="0" applyBorder="0" applyProtection="0">
      <alignment horizontal="center" vertical="center"/>
    </xf>
    <xf numFmtId="0" fontId="12" fillId="0" borderId="0" applyFill="0" applyBorder="0" applyProtection="0">
      <alignment horizontal="center"/>
    </xf>
    <xf numFmtId="3" fontId="12" fillId="0" borderId="2" applyFill="0" applyProtection="0">
      <alignment horizontal="center"/>
    </xf>
    <xf numFmtId="9" fontId="1" fillId="0" borderId="0" applyFont="0" applyFill="0" applyBorder="0" applyAlignment="0" applyProtection="0"/>
    <xf numFmtId="0" fontId="24" fillId="0" borderId="0"/>
    <xf numFmtId="0" fontId="40" fillId="0" borderId="0" applyNumberFormat="0" applyFill="0" applyBorder="0" applyAlignment="0" applyProtection="0"/>
  </cellStyleXfs>
  <cellXfs count="122">
    <xf numFmtId="0" fontId="0" fillId="0" borderId="0" xfId="0"/>
    <xf numFmtId="0" fontId="0" fillId="2" borderId="0" xfId="0" applyFill="1"/>
    <xf numFmtId="0" fontId="1" fillId="2" borderId="0" xfId="0" applyFont="1" applyFill="1"/>
    <xf numFmtId="0" fontId="2" fillId="2" borderId="0" xfId="0" applyFont="1" applyFill="1" applyAlignment="1">
      <alignment horizontal="left" vertical="center" readingOrder="1"/>
    </xf>
    <xf numFmtId="0" fontId="3" fillId="2" borderId="0" xfId="0" applyFont="1" applyFill="1" applyAlignment="1">
      <alignment horizontal="left" vertical="center" readingOrder="1"/>
    </xf>
    <xf numFmtId="0" fontId="4" fillId="0" borderId="0" xfId="2" applyProtection="1">
      <alignment vertical="center"/>
      <protection locked="0"/>
    </xf>
    <xf numFmtId="0" fontId="4" fillId="0" borderId="0" xfId="2" applyAlignment="1" applyProtection="1">
      <alignment horizontal="center"/>
      <protection locked="0"/>
    </xf>
    <xf numFmtId="0" fontId="9" fillId="0" borderId="0" xfId="6" applyProtection="1">
      <alignment horizontal="left"/>
      <protection locked="0"/>
    </xf>
    <xf numFmtId="0" fontId="11" fillId="0" borderId="0" xfId="2" applyFont="1" applyProtection="1">
      <alignment vertical="center"/>
      <protection locked="0"/>
    </xf>
    <xf numFmtId="0" fontId="13" fillId="0" borderId="0" xfId="8" applyFont="1" applyProtection="1">
      <alignment horizontal="center"/>
      <protection locked="0"/>
    </xf>
    <xf numFmtId="0" fontId="13" fillId="0" borderId="0" xfId="8" applyFont="1" applyAlignment="1" applyProtection="1">
      <alignment horizontal="center" vertical="center"/>
      <protection locked="0"/>
    </xf>
    <xf numFmtId="0" fontId="13" fillId="0" borderId="0" xfId="8" applyFont="1" applyAlignment="1" applyProtection="1">
      <alignment horizontal="center" vertical="center" wrapText="1"/>
      <protection locked="0"/>
    </xf>
    <xf numFmtId="0" fontId="14" fillId="0" borderId="0" xfId="8" applyFont="1" applyAlignment="1" applyProtection="1">
      <alignment horizontal="center" vertical="center" wrapText="1"/>
      <protection locked="0"/>
    </xf>
    <xf numFmtId="0" fontId="14" fillId="0" borderId="0" xfId="8" applyFont="1" applyAlignment="1" applyProtection="1">
      <alignment horizontal="center" vertical="center"/>
      <protection locked="0"/>
    </xf>
    <xf numFmtId="0" fontId="15" fillId="0" borderId="0" xfId="2" applyFont="1" applyAlignment="1" applyProtection="1">
      <alignment horizontal="center" vertical="center"/>
      <protection locked="0"/>
    </xf>
    <xf numFmtId="3" fontId="12" fillId="0" borderId="2" xfId="9" applyProtection="1">
      <alignment horizontal="center"/>
      <protection locked="0"/>
    </xf>
    <xf numFmtId="0" fontId="18" fillId="0" borderId="0" xfId="0" applyFont="1"/>
    <xf numFmtId="164" fontId="8" fillId="0" borderId="0" xfId="2" applyNumberFormat="1" applyFont="1" applyAlignment="1" applyProtection="1">
      <alignment horizontal="center"/>
      <protection locked="0"/>
    </xf>
    <xf numFmtId="0" fontId="13" fillId="0" borderId="0" xfId="8" applyFont="1" applyBorder="1" applyProtection="1">
      <alignment horizontal="center"/>
      <protection locked="0"/>
    </xf>
    <xf numFmtId="0" fontId="15" fillId="0" borderId="0" xfId="2" applyFont="1" applyBorder="1" applyAlignment="1" applyProtection="1">
      <alignment horizontal="center" vertical="center"/>
      <protection locked="0"/>
    </xf>
    <xf numFmtId="9" fontId="10" fillId="0" borderId="0" xfId="7" applyBorder="1" applyProtection="1">
      <alignment horizontal="center" vertical="center"/>
      <protection locked="0"/>
    </xf>
    <xf numFmtId="2" fontId="8" fillId="0" borderId="0" xfId="2" applyNumberFormat="1" applyFont="1" applyAlignment="1" applyProtection="1">
      <alignment horizontal="center"/>
      <protection locked="0"/>
    </xf>
    <xf numFmtId="0" fontId="4" fillId="0" borderId="0" xfId="2" applyBorder="1" applyAlignment="1" applyProtection="1">
      <alignment horizontal="center"/>
      <protection locked="0"/>
    </xf>
    <xf numFmtId="0" fontId="23" fillId="0" borderId="0" xfId="2" applyFont="1" applyAlignment="1" applyProtection="1">
      <alignment horizontal="center" vertical="center"/>
      <protection locked="0"/>
    </xf>
    <xf numFmtId="0" fontId="24" fillId="2" borderId="0" xfId="11" applyFill="1" applyAlignment="1">
      <alignment vertical="center"/>
    </xf>
    <xf numFmtId="0" fontId="25" fillId="2" borderId="10" xfId="11" applyFont="1" applyFill="1" applyBorder="1" applyAlignment="1">
      <alignment vertical="center"/>
    </xf>
    <xf numFmtId="0" fontId="25" fillId="2" borderId="12" xfId="11" applyFont="1" applyFill="1" applyBorder="1" applyAlignment="1">
      <alignment vertical="center" wrapText="1"/>
    </xf>
    <xf numFmtId="0" fontId="25" fillId="2" borderId="13" xfId="11" applyFont="1" applyFill="1" applyBorder="1" applyAlignment="1">
      <alignment vertical="center"/>
    </xf>
    <xf numFmtId="0" fontId="25" fillId="2" borderId="14" xfId="11" applyFont="1" applyFill="1" applyBorder="1" applyAlignment="1">
      <alignment vertical="center" wrapText="1"/>
    </xf>
    <xf numFmtId="0" fontId="25" fillId="2" borderId="16" xfId="11" applyFont="1" applyFill="1" applyBorder="1" applyAlignment="1">
      <alignment vertical="center"/>
    </xf>
    <xf numFmtId="0" fontId="25" fillId="2" borderId="16" xfId="11" applyFont="1" applyFill="1" applyBorder="1" applyAlignment="1">
      <alignment horizontal="left" vertical="center" wrapText="1"/>
    </xf>
    <xf numFmtId="0" fontId="25" fillId="2" borderId="16" xfId="11" applyFont="1" applyFill="1" applyBorder="1" applyAlignment="1">
      <alignment vertical="center" wrapText="1"/>
    </xf>
    <xf numFmtId="0" fontId="25" fillId="2" borderId="0" xfId="11" applyFont="1" applyFill="1" applyAlignment="1">
      <alignment vertical="center"/>
    </xf>
    <xf numFmtId="0" fontId="17" fillId="2" borderId="14" xfId="1" applyFont="1" applyFill="1" applyBorder="1" applyAlignment="1">
      <alignment horizontal="center" vertical="top" wrapText="1"/>
    </xf>
    <xf numFmtId="0" fontId="17" fillId="2" borderId="14" xfId="1" applyFont="1" applyFill="1" applyBorder="1" applyAlignment="1">
      <alignment vertical="top" wrapText="1"/>
    </xf>
    <xf numFmtId="14" fontId="17" fillId="2" borderId="14" xfId="1" applyNumberFormat="1" applyFont="1" applyFill="1" applyBorder="1" applyAlignment="1">
      <alignment horizontal="center" vertical="top" wrapText="1"/>
    </xf>
    <xf numFmtId="164" fontId="17" fillId="2" borderId="14" xfId="1" applyNumberFormat="1" applyFont="1" applyFill="1" applyBorder="1" applyAlignment="1">
      <alignment horizontal="center" vertical="top" wrapText="1"/>
    </xf>
    <xf numFmtId="0" fontId="28" fillId="5" borderId="28" xfId="0" applyFont="1" applyFill="1" applyBorder="1" applyAlignment="1">
      <alignment vertical="center" wrapText="1"/>
    </xf>
    <xf numFmtId="0" fontId="29" fillId="0" borderId="29" xfId="0" applyFont="1" applyBorder="1" applyAlignment="1">
      <alignment vertical="center" wrapText="1"/>
    </xf>
    <xf numFmtId="0" fontId="30" fillId="5" borderId="28" xfId="0" applyFont="1" applyFill="1" applyBorder="1" applyAlignment="1">
      <alignment vertical="center" wrapText="1"/>
    </xf>
    <xf numFmtId="0" fontId="30" fillId="5" borderId="28" xfId="0" applyFont="1" applyFill="1" applyBorder="1" applyAlignment="1">
      <alignment horizontal="center" vertical="center" wrapText="1"/>
    </xf>
    <xf numFmtId="0" fontId="29" fillId="0" borderId="28" xfId="0" applyFont="1" applyBorder="1" applyAlignment="1">
      <alignment vertical="center" wrapText="1"/>
    </xf>
    <xf numFmtId="0" fontId="28" fillId="5" borderId="29" xfId="0" applyFont="1" applyFill="1" applyBorder="1" applyAlignment="1">
      <alignment horizontal="center" vertical="center" wrapText="1"/>
    </xf>
    <xf numFmtId="0" fontId="0" fillId="7" borderId="14" xfId="0" applyFont="1" applyFill="1" applyBorder="1" applyAlignment="1">
      <alignment horizontal="justify" vertical="center" wrapText="1"/>
    </xf>
    <xf numFmtId="0" fontId="0" fillId="8" borderId="15" xfId="0" applyFont="1" applyFill="1" applyBorder="1" applyAlignment="1">
      <alignment horizontal="justify" vertical="center" wrapText="1"/>
    </xf>
    <xf numFmtId="0" fontId="24" fillId="2" borderId="14" xfId="11" applyFill="1" applyBorder="1" applyAlignment="1">
      <alignment horizontal="center" vertical="center" wrapText="1"/>
    </xf>
    <xf numFmtId="3" fontId="12" fillId="0" borderId="0" xfId="9" applyBorder="1" applyProtection="1">
      <alignment horizontal="center"/>
      <protection locked="0"/>
    </xf>
    <xf numFmtId="9" fontId="12" fillId="0" borderId="0" xfId="10" applyFont="1" applyBorder="1" applyAlignment="1" applyProtection="1">
      <alignment horizontal="center"/>
    </xf>
    <xf numFmtId="164" fontId="33" fillId="0" borderId="0" xfId="2" applyNumberFormat="1" applyFont="1" applyAlignment="1" applyProtection="1">
      <alignment horizontal="center"/>
      <protection locked="0"/>
    </xf>
    <xf numFmtId="0" fontId="19" fillId="0" borderId="0" xfId="3" applyFont="1" applyAlignment="1" applyProtection="1">
      <protection locked="0"/>
    </xf>
    <xf numFmtId="0" fontId="16" fillId="9" borderId="0" xfId="2" applyFont="1" applyFill="1" applyProtection="1">
      <alignment vertical="center"/>
      <protection locked="0"/>
    </xf>
    <xf numFmtId="0" fontId="32" fillId="9" borderId="14" xfId="6" applyFont="1" applyFill="1" applyBorder="1" applyAlignment="1" applyProtection="1">
      <alignment horizontal="left" vertical="center" wrapText="1"/>
      <protection locked="0"/>
    </xf>
    <xf numFmtId="0" fontId="32" fillId="9" borderId="14" xfId="6" applyFont="1" applyFill="1" applyBorder="1" applyAlignment="1" applyProtection="1">
      <alignment horizontal="center" vertical="center" wrapText="1"/>
      <protection locked="0"/>
    </xf>
    <xf numFmtId="14" fontId="32" fillId="9" borderId="14" xfId="6" applyNumberFormat="1" applyFont="1" applyFill="1" applyBorder="1" applyAlignment="1" applyProtection="1">
      <alignment horizontal="center" vertical="center"/>
      <protection locked="0"/>
    </xf>
    <xf numFmtId="164" fontId="34" fillId="9" borderId="14" xfId="2" applyNumberFormat="1" applyFont="1" applyFill="1" applyBorder="1" applyAlignment="1" applyProtection="1">
      <alignment horizontal="center" vertical="center"/>
    </xf>
    <xf numFmtId="9" fontId="35" fillId="9" borderId="14" xfId="7" applyFont="1" applyFill="1" applyBorder="1" applyAlignment="1" applyProtection="1">
      <alignment horizontal="center" vertical="center"/>
      <protection locked="0"/>
    </xf>
    <xf numFmtId="0" fontId="16" fillId="10" borderId="0" xfId="2" applyFont="1" applyFill="1" applyProtection="1">
      <alignment vertical="center"/>
      <protection locked="0"/>
    </xf>
    <xf numFmtId="0" fontId="32" fillId="10" borderId="14" xfId="6" applyFont="1" applyFill="1" applyBorder="1" applyAlignment="1" applyProtection="1">
      <alignment horizontal="left" vertical="center" wrapText="1"/>
      <protection locked="0"/>
    </xf>
    <xf numFmtId="0" fontId="32" fillId="10" borderId="14" xfId="6" applyFont="1" applyFill="1" applyBorder="1" applyAlignment="1" applyProtection="1">
      <alignment horizontal="center" vertical="center" wrapText="1"/>
      <protection locked="0"/>
    </xf>
    <xf numFmtId="14" fontId="32" fillId="10" borderId="14" xfId="6" applyNumberFormat="1" applyFont="1" applyFill="1" applyBorder="1" applyAlignment="1" applyProtection="1">
      <alignment horizontal="center" vertical="center"/>
      <protection locked="0"/>
    </xf>
    <xf numFmtId="164" fontId="34" fillId="10" borderId="14" xfId="2" applyNumberFormat="1" applyFont="1" applyFill="1" applyBorder="1" applyAlignment="1" applyProtection="1">
      <alignment horizontal="center" vertical="center"/>
    </xf>
    <xf numFmtId="9" fontId="35" fillId="10" borderId="14" xfId="7" applyFont="1" applyFill="1" applyBorder="1" applyAlignment="1" applyProtection="1">
      <alignment horizontal="center" vertical="center"/>
      <protection locked="0"/>
    </xf>
    <xf numFmtId="0" fontId="24" fillId="2" borderId="11" xfId="11" applyFont="1" applyFill="1" applyBorder="1" applyAlignment="1">
      <alignment vertical="center" wrapText="1"/>
    </xf>
    <xf numFmtId="14" fontId="24" fillId="2" borderId="20" xfId="11" applyNumberFormat="1" applyFont="1" applyFill="1" applyBorder="1" applyAlignment="1">
      <alignment horizontal="center" vertical="center"/>
    </xf>
    <xf numFmtId="0" fontId="24" fillId="2" borderId="17" xfId="11" applyFont="1" applyFill="1" applyBorder="1" applyAlignment="1">
      <alignment vertical="center" wrapText="1"/>
    </xf>
    <xf numFmtId="0" fontId="24" fillId="2" borderId="14" xfId="11" applyFont="1" applyFill="1" applyBorder="1" applyAlignment="1">
      <alignment vertical="center" wrapText="1"/>
    </xf>
    <xf numFmtId="0" fontId="24" fillId="2" borderId="15" xfId="11" applyFont="1" applyFill="1" applyBorder="1" applyAlignment="1">
      <alignment vertical="center" wrapText="1"/>
    </xf>
    <xf numFmtId="14" fontId="24" fillId="2" borderId="19" xfId="11" applyNumberFormat="1" applyFont="1" applyFill="1" applyBorder="1" applyAlignment="1">
      <alignment horizontal="center" vertical="center"/>
    </xf>
    <xf numFmtId="0" fontId="1" fillId="6" borderId="14" xfId="0" applyFont="1" applyFill="1" applyBorder="1" applyAlignment="1">
      <alignment horizontal="justify" vertical="center" wrapText="1"/>
    </xf>
    <xf numFmtId="0" fontId="45" fillId="2" borderId="18" xfId="11" applyFont="1" applyFill="1" applyBorder="1" applyAlignment="1">
      <alignment vertical="center" wrapText="1"/>
    </xf>
    <xf numFmtId="0" fontId="46" fillId="2" borderId="29" xfId="0" applyFont="1" applyFill="1" applyBorder="1" applyAlignment="1">
      <alignment vertical="center" wrapText="1"/>
    </xf>
    <xf numFmtId="0" fontId="40" fillId="2" borderId="29" xfId="12" applyFill="1" applyBorder="1" applyAlignment="1" applyProtection="1">
      <alignment horizontal="left" vertical="top" wrapText="1"/>
    </xf>
    <xf numFmtId="0" fontId="37" fillId="2" borderId="29" xfId="0" applyFont="1" applyFill="1" applyBorder="1" applyAlignment="1">
      <alignment horizontal="justify" vertical="center" wrapText="1"/>
    </xf>
    <xf numFmtId="9" fontId="47" fillId="2" borderId="18" xfId="11" applyNumberFormat="1" applyFont="1" applyFill="1" applyBorder="1" applyAlignment="1">
      <alignment horizontal="center" vertical="center"/>
    </xf>
    <xf numFmtId="0" fontId="28" fillId="4" borderId="26" xfId="0" applyFont="1" applyFill="1" applyBorder="1" applyAlignment="1">
      <alignment horizontal="center" vertical="center" wrapText="1"/>
    </xf>
    <xf numFmtId="0" fontId="28" fillId="4" borderId="27" xfId="0" applyFont="1" applyFill="1" applyBorder="1" applyAlignment="1">
      <alignment horizontal="center" vertical="center" wrapText="1"/>
    </xf>
    <xf numFmtId="0" fontId="38" fillId="0" borderId="26" xfId="0" applyFont="1" applyBorder="1" applyAlignment="1">
      <alignment horizontal="justify" vertical="center"/>
    </xf>
    <xf numFmtId="0" fontId="38" fillId="0" borderId="27" xfId="0" applyFont="1" applyBorder="1" applyAlignment="1">
      <alignment horizontal="justify" vertical="center"/>
    </xf>
    <xf numFmtId="0" fontId="28" fillId="5" borderId="26" xfId="0" applyFont="1" applyFill="1" applyBorder="1" applyAlignment="1">
      <alignment horizontal="center" vertical="center" wrapText="1"/>
    </xf>
    <xf numFmtId="0" fontId="28" fillId="5" borderId="27" xfId="0" applyFont="1" applyFill="1" applyBorder="1" applyAlignment="1">
      <alignment horizontal="center" vertical="center" wrapText="1"/>
    </xf>
    <xf numFmtId="0" fontId="28" fillId="4" borderId="26" xfId="0" applyFont="1" applyFill="1" applyBorder="1" applyAlignment="1">
      <alignment vertical="top" wrapText="1"/>
    </xf>
    <xf numFmtId="0" fontId="28" fillId="4" borderId="27" xfId="0" applyFont="1" applyFill="1" applyBorder="1" applyAlignment="1">
      <alignment vertical="top" wrapText="1"/>
    </xf>
    <xf numFmtId="0" fontId="1" fillId="2" borderId="17" xfId="0" applyFont="1" applyFill="1" applyBorder="1" applyAlignment="1">
      <alignment horizontal="left" vertical="center"/>
    </xf>
    <xf numFmtId="0" fontId="0" fillId="2" borderId="24" xfId="0" applyFill="1" applyBorder="1" applyAlignment="1">
      <alignment horizontal="left" vertical="center"/>
    </xf>
    <xf numFmtId="0" fontId="0" fillId="2" borderId="25" xfId="0" applyFill="1" applyBorder="1" applyAlignment="1">
      <alignment horizontal="left" vertical="center"/>
    </xf>
    <xf numFmtId="0" fontId="0" fillId="2" borderId="0" xfId="0" applyFill="1" applyBorder="1" applyAlignment="1">
      <alignment horizontal="center" wrapText="1"/>
    </xf>
    <xf numFmtId="0" fontId="17" fillId="2" borderId="14" xfId="0" applyFont="1" applyFill="1" applyBorder="1" applyAlignment="1">
      <alignment horizontal="center" vertical="center"/>
    </xf>
    <xf numFmtId="0" fontId="17" fillId="2" borderId="14" xfId="0" applyFont="1" applyFill="1" applyBorder="1" applyAlignment="1">
      <alignment horizontal="left" vertical="top" wrapText="1"/>
    </xf>
    <xf numFmtId="0" fontId="0" fillId="2" borderId="0" xfId="0" applyFill="1" applyBorder="1" applyAlignment="1">
      <alignment horizontal="center" vertical="center"/>
    </xf>
    <xf numFmtId="0" fontId="17" fillId="2" borderId="3" xfId="0" applyFont="1" applyFill="1" applyBorder="1" applyAlignment="1">
      <alignment horizontal="left" vertical="center" wrapText="1"/>
    </xf>
    <xf numFmtId="0" fontId="17" fillId="2" borderId="4"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3" xfId="0"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5" xfId="0" applyFont="1" applyFill="1" applyBorder="1" applyAlignment="1">
      <alignment horizontal="left" vertical="top" wrapText="1"/>
    </xf>
    <xf numFmtId="0" fontId="17" fillId="2" borderId="6" xfId="0" applyFont="1" applyFill="1" applyBorder="1" applyAlignment="1">
      <alignment horizontal="left" vertical="top" wrapText="1"/>
    </xf>
    <xf numFmtId="0" fontId="17" fillId="2" borderId="7" xfId="0" applyFont="1" applyFill="1" applyBorder="1" applyAlignment="1">
      <alignment horizontal="left" vertical="top" wrapText="1"/>
    </xf>
    <xf numFmtId="0" fontId="17" fillId="2" borderId="8" xfId="0" applyFont="1" applyFill="1" applyBorder="1" applyAlignment="1">
      <alignment horizontal="left" vertical="top" wrapText="1"/>
    </xf>
    <xf numFmtId="0" fontId="17" fillId="2" borderId="17" xfId="0" applyFont="1" applyFill="1" applyBorder="1" applyAlignment="1">
      <alignment horizontal="left" vertical="top" wrapText="1"/>
    </xf>
    <xf numFmtId="0" fontId="17" fillId="2" borderId="24" xfId="0" applyFont="1" applyFill="1" applyBorder="1" applyAlignment="1">
      <alignment horizontal="left" vertical="top" wrapText="1"/>
    </xf>
    <xf numFmtId="0" fontId="17" fillId="2" borderId="25" xfId="0" applyFont="1" applyFill="1" applyBorder="1" applyAlignment="1">
      <alignment horizontal="left" vertical="top" wrapText="1"/>
    </xf>
    <xf numFmtId="0" fontId="17" fillId="2" borderId="14" xfId="1" applyFont="1" applyFill="1" applyBorder="1" applyAlignment="1">
      <alignment horizontal="center" vertical="top" wrapText="1"/>
    </xf>
    <xf numFmtId="14" fontId="17" fillId="2" borderId="14" xfId="1" applyNumberFormat="1" applyFont="1" applyFill="1" applyBorder="1" applyAlignment="1">
      <alignment horizontal="center" vertical="top" wrapText="1"/>
    </xf>
    <xf numFmtId="0" fontId="0" fillId="2" borderId="0" xfId="0" applyFill="1" applyBorder="1" applyAlignment="1">
      <alignment horizontal="center"/>
    </xf>
    <xf numFmtId="0" fontId="21" fillId="0" borderId="14" xfId="6" applyFont="1" applyBorder="1" applyAlignment="1" applyProtection="1">
      <alignment horizontal="left" vertical="top" wrapText="1"/>
      <protection locked="0"/>
    </xf>
    <xf numFmtId="0" fontId="21" fillId="0" borderId="14" xfId="6" applyFont="1" applyBorder="1" applyAlignment="1" applyProtection="1">
      <alignment horizontal="left" vertical="top"/>
      <protection locked="0"/>
    </xf>
    <xf numFmtId="0" fontId="19" fillId="0" borderId="0" xfId="3" applyFont="1" applyAlignment="1" applyProtection="1">
      <alignment horizontal="left"/>
      <protection locked="0"/>
    </xf>
    <xf numFmtId="0" fontId="24" fillId="2" borderId="14" xfId="11" applyFill="1" applyBorder="1" applyAlignment="1">
      <alignment horizontal="left" vertical="center" wrapText="1"/>
    </xf>
    <xf numFmtId="0" fontId="24" fillId="2" borderId="17" xfId="11" applyFill="1" applyBorder="1" applyAlignment="1">
      <alignment horizontal="left" vertical="center" wrapText="1"/>
    </xf>
    <xf numFmtId="0" fontId="24" fillId="2" borderId="24" xfId="11" applyFill="1" applyBorder="1" applyAlignment="1">
      <alignment horizontal="left" vertical="center"/>
    </xf>
    <xf numFmtId="0" fontId="24" fillId="2" borderId="30" xfId="11" applyFill="1" applyBorder="1" applyAlignment="1">
      <alignment horizontal="left" vertical="center"/>
    </xf>
    <xf numFmtId="0" fontId="25" fillId="2" borderId="21" xfId="11" applyFont="1" applyFill="1" applyBorder="1" applyAlignment="1">
      <alignment horizontal="left" vertical="center" wrapText="1"/>
    </xf>
    <xf numFmtId="0" fontId="25" fillId="2" borderId="22" xfId="11" applyFont="1" applyFill="1" applyBorder="1" applyAlignment="1">
      <alignment horizontal="left" vertical="center" wrapText="1"/>
    </xf>
    <xf numFmtId="0" fontId="25" fillId="2" borderId="23" xfId="11" applyFont="1" applyFill="1" applyBorder="1" applyAlignment="1">
      <alignment horizontal="left" vertical="center" wrapText="1"/>
    </xf>
    <xf numFmtId="0" fontId="25" fillId="2" borderId="0" xfId="11" applyFont="1" applyFill="1" applyAlignment="1">
      <alignment horizontal="center" vertical="center"/>
    </xf>
    <xf numFmtId="0" fontId="25" fillId="2" borderId="9" xfId="11" applyFont="1" applyFill="1" applyBorder="1" applyAlignment="1">
      <alignment horizontal="center" vertical="center"/>
    </xf>
    <xf numFmtId="0" fontId="24" fillId="2" borderId="17" xfId="11" applyFont="1" applyFill="1" applyBorder="1" applyAlignment="1">
      <alignment horizontal="left" vertical="center" wrapText="1"/>
    </xf>
    <xf numFmtId="0" fontId="24" fillId="2" borderId="24" xfId="11" applyFont="1" applyFill="1" applyBorder="1" applyAlignment="1">
      <alignment horizontal="left" vertical="center"/>
    </xf>
    <xf numFmtId="0" fontId="24" fillId="2" borderId="30" xfId="11" applyFont="1" applyFill="1" applyBorder="1" applyAlignment="1">
      <alignment horizontal="left" vertical="center"/>
    </xf>
  </cellXfs>
  <cellStyles count="13">
    <cellStyle name="Activity" xfId="6"/>
    <cellStyle name="Hipervínculo" xfId="12" builtinId="8"/>
    <cellStyle name="Label" xfId="5"/>
    <cellStyle name="Normal" xfId="0" builtinId="0"/>
    <cellStyle name="Normal 2" xfId="1"/>
    <cellStyle name="Normal 3" xfId="2"/>
    <cellStyle name="Normal 4" xfId="11"/>
    <cellStyle name="Percent Complete" xfId="7"/>
    <cellStyle name="Period Headers" xfId="9"/>
    <cellStyle name="Period Highlight Control" xfId="4"/>
    <cellStyle name="Porcentaje 2" xfId="10"/>
    <cellStyle name="Project Headers" xfId="8"/>
    <cellStyle name="Título 1 2" xfId="3"/>
  </cellStyles>
  <dxfs count="4">
    <dxf>
      <font>
        <color rgb="FF9C0006"/>
      </font>
      <fill>
        <patternFill>
          <bgColor rgb="FFFFC7CE"/>
        </patternFill>
      </fill>
    </dxf>
    <dxf>
      <font>
        <color theme="9"/>
      </font>
      <fill>
        <patternFill>
          <bgColor rgb="FFFFFF00"/>
        </patternFill>
      </fill>
    </dxf>
    <dxf>
      <font>
        <color theme="3"/>
      </font>
      <fill>
        <patternFill>
          <bgColor rgb="FF00B050"/>
        </patternFill>
      </fill>
    </dxf>
    <dxf>
      <border>
        <top style="thin">
          <color theme="7"/>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C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Planificador!$D$7</c:f>
              <c:strCache>
                <c:ptCount val="1"/>
                <c:pt idx="0">
                  <c:v>Fecha de inicio</c:v>
                </c:pt>
              </c:strCache>
            </c:strRef>
          </c:tx>
          <c:spPr>
            <a:noFill/>
          </c:spPr>
          <c:invertIfNegative val="0"/>
          <c:val>
            <c:numRef>
              <c:f>Planificador!$D$9:$D$24</c:f>
              <c:numCache>
                <c:formatCode>m/d/yyyy</c:formatCode>
                <c:ptCount val="16"/>
                <c:pt idx="0">
                  <c:v>42502</c:v>
                </c:pt>
                <c:pt idx="1">
                  <c:v>42653</c:v>
                </c:pt>
                <c:pt idx="2">
                  <c:v>42671</c:v>
                </c:pt>
                <c:pt idx="3">
                  <c:v>42705</c:v>
                </c:pt>
                <c:pt idx="4">
                  <c:v>42719</c:v>
                </c:pt>
                <c:pt idx="5">
                  <c:v>42727</c:v>
                </c:pt>
                <c:pt idx="6">
                  <c:v>42739</c:v>
                </c:pt>
                <c:pt idx="7">
                  <c:v>42674</c:v>
                </c:pt>
                <c:pt idx="8">
                  <c:v>42502</c:v>
                </c:pt>
                <c:pt idx="9">
                  <c:v>42653</c:v>
                </c:pt>
                <c:pt idx="10">
                  <c:v>42671</c:v>
                </c:pt>
                <c:pt idx="11">
                  <c:v>42705</c:v>
                </c:pt>
                <c:pt idx="12">
                  <c:v>42719</c:v>
                </c:pt>
                <c:pt idx="13">
                  <c:v>42727</c:v>
                </c:pt>
                <c:pt idx="14">
                  <c:v>42739</c:v>
                </c:pt>
                <c:pt idx="15">
                  <c:v>42674</c:v>
                </c:pt>
              </c:numCache>
            </c:numRef>
          </c:val>
        </c:ser>
        <c:ser>
          <c:idx val="1"/>
          <c:order val="1"/>
          <c:tx>
            <c:strRef>
              <c:f>Planificador!$F$7</c:f>
              <c:strCache>
                <c:ptCount val="1"/>
                <c:pt idx="0">
                  <c:v>DURACIÓN</c:v>
                </c:pt>
              </c:strCache>
            </c:strRef>
          </c:tx>
          <c:invertIfNegative val="0"/>
          <c:val>
            <c:numRef>
              <c:f>Planificador!$F$9:$F$24</c:f>
              <c:numCache>
                <c:formatCode>0.0</c:formatCode>
                <c:ptCount val="16"/>
                <c:pt idx="0">
                  <c:v>150</c:v>
                </c:pt>
                <c:pt idx="1">
                  <c:v>17</c:v>
                </c:pt>
                <c:pt idx="2">
                  <c:v>33</c:v>
                </c:pt>
                <c:pt idx="3">
                  <c:v>13</c:v>
                </c:pt>
                <c:pt idx="4">
                  <c:v>7</c:v>
                </c:pt>
                <c:pt idx="5">
                  <c:v>32</c:v>
                </c:pt>
                <c:pt idx="6">
                  <c:v>0</c:v>
                </c:pt>
                <c:pt idx="7">
                  <c:v>148</c:v>
                </c:pt>
                <c:pt idx="8">
                  <c:v>150</c:v>
                </c:pt>
                <c:pt idx="9">
                  <c:v>17</c:v>
                </c:pt>
                <c:pt idx="10">
                  <c:v>33</c:v>
                </c:pt>
                <c:pt idx="11">
                  <c:v>13</c:v>
                </c:pt>
                <c:pt idx="12">
                  <c:v>7</c:v>
                </c:pt>
                <c:pt idx="13">
                  <c:v>32</c:v>
                </c:pt>
                <c:pt idx="14">
                  <c:v>0</c:v>
                </c:pt>
                <c:pt idx="15">
                  <c:v>148</c:v>
                </c:pt>
              </c:numCache>
            </c:numRef>
          </c:val>
        </c:ser>
        <c:dLbls>
          <c:showLegendKey val="0"/>
          <c:showVal val="0"/>
          <c:showCatName val="0"/>
          <c:showSerName val="0"/>
          <c:showPercent val="0"/>
          <c:showBubbleSize val="0"/>
        </c:dLbls>
        <c:gapWidth val="51"/>
        <c:overlap val="100"/>
        <c:axId val="150076416"/>
        <c:axId val="150086400"/>
      </c:barChart>
      <c:catAx>
        <c:axId val="150076416"/>
        <c:scaling>
          <c:orientation val="maxMin"/>
        </c:scaling>
        <c:delete val="0"/>
        <c:axPos val="l"/>
        <c:majorTickMark val="out"/>
        <c:minorTickMark val="none"/>
        <c:tickLblPos val="nextTo"/>
        <c:crossAx val="150086400"/>
        <c:crosses val="autoZero"/>
        <c:auto val="1"/>
        <c:lblAlgn val="ctr"/>
        <c:lblOffset val="100"/>
        <c:noMultiLvlLbl val="0"/>
      </c:catAx>
      <c:valAx>
        <c:axId val="150086400"/>
        <c:scaling>
          <c:orientation val="minMax"/>
          <c:min val="42736"/>
        </c:scaling>
        <c:delete val="0"/>
        <c:axPos val="t"/>
        <c:majorGridlines/>
        <c:numFmt formatCode="dd/mm" sourceLinked="0"/>
        <c:majorTickMark val="out"/>
        <c:minorTickMark val="none"/>
        <c:tickLblPos val="nextTo"/>
        <c:crossAx val="150076416"/>
        <c:crosses val="autoZero"/>
        <c:crossBetween val="between"/>
        <c:majorUnit val="5"/>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152401</xdr:colOff>
      <xdr:row>5</xdr:row>
      <xdr:rowOff>112712</xdr:rowOff>
    </xdr:from>
    <xdr:to>
      <xdr:col>32</xdr:col>
      <xdr:colOff>64560</xdr:colOff>
      <xdr:row>24</xdr:row>
      <xdr:rowOff>0</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lopezca@ccss.sa.cr"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lopezca@ccss.sa.cr"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lopezca@ccss.sa.cr"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slopezca@ccss.sa.cr"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slopezca@ccss.sa.cr"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slopezca@ccss.sa.cr"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mailto:slopezca@ccss.sa.cr"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2"/>
  <sheetViews>
    <sheetView workbookViewId="0">
      <selection activeCell="I22" sqref="I22"/>
    </sheetView>
  </sheetViews>
  <sheetFormatPr baseColWidth="10" defaultRowHeight="12.75" x14ac:dyDescent="0.2"/>
  <cols>
    <col min="1" max="1" width="11.42578125" style="1"/>
    <col min="2" max="2" width="41.42578125" style="1" customWidth="1"/>
    <col min="3" max="3" width="49.28515625" style="1" customWidth="1"/>
    <col min="4" max="16384" width="11.42578125" style="1"/>
  </cols>
  <sheetData>
    <row r="1" spans="2:3" ht="13.5" thickBot="1" x14ac:dyDescent="0.25"/>
    <row r="2" spans="2:3" ht="33" customHeight="1" thickBot="1" x14ac:dyDescent="0.25">
      <c r="B2" s="74" t="s">
        <v>23</v>
      </c>
      <c r="C2" s="75"/>
    </row>
    <row r="3" spans="2:3" ht="15.75" thickBot="1" x14ac:dyDescent="0.25">
      <c r="B3" s="37" t="s">
        <v>24</v>
      </c>
      <c r="C3" s="38" t="s">
        <v>61</v>
      </c>
    </row>
    <row r="4" spans="2:3" ht="18.75" customHeight="1" thickBot="1" x14ac:dyDescent="0.25">
      <c r="B4" s="37" t="s">
        <v>25</v>
      </c>
      <c r="C4" s="38" t="s">
        <v>62</v>
      </c>
    </row>
    <row r="5" spans="2:3" ht="18.75" customHeight="1" thickBot="1" x14ac:dyDescent="0.25">
      <c r="B5" s="37" t="s">
        <v>26</v>
      </c>
      <c r="C5" s="38" t="s">
        <v>105</v>
      </c>
    </row>
    <row r="6" spans="2:3" ht="30.75" thickBot="1" x14ac:dyDescent="0.25">
      <c r="B6" s="37" t="s">
        <v>27</v>
      </c>
      <c r="C6" s="38" t="s">
        <v>63</v>
      </c>
    </row>
    <row r="7" spans="2:3" ht="30.75" thickBot="1" x14ac:dyDescent="0.25">
      <c r="B7" s="39" t="s">
        <v>28</v>
      </c>
      <c r="C7" s="38" t="s">
        <v>64</v>
      </c>
    </row>
    <row r="8" spans="2:3" ht="21" customHeight="1" thickBot="1" x14ac:dyDescent="0.25">
      <c r="B8" s="40" t="s">
        <v>29</v>
      </c>
      <c r="C8" s="42" t="s">
        <v>30</v>
      </c>
    </row>
    <row r="9" spans="2:3" ht="15" thickBot="1" x14ac:dyDescent="0.25">
      <c r="B9" s="41" t="s">
        <v>65</v>
      </c>
      <c r="C9" s="38" t="s">
        <v>85</v>
      </c>
    </row>
    <row r="10" spans="2:3" ht="78" customHeight="1" thickBot="1" x14ac:dyDescent="0.25">
      <c r="B10" s="41" t="s">
        <v>66</v>
      </c>
      <c r="C10" s="38" t="s">
        <v>85</v>
      </c>
    </row>
    <row r="11" spans="2:3" ht="46.5" customHeight="1" thickBot="1" x14ac:dyDescent="0.25">
      <c r="B11" s="76" t="s">
        <v>68</v>
      </c>
      <c r="C11" s="77"/>
    </row>
    <row r="12" spans="2:3" ht="15.75" thickBot="1" x14ac:dyDescent="0.25">
      <c r="B12" s="37" t="s">
        <v>31</v>
      </c>
      <c r="C12" s="38" t="s">
        <v>90</v>
      </c>
    </row>
    <row r="13" spans="2:3" ht="15.75" thickBot="1" x14ac:dyDescent="0.25">
      <c r="B13" s="37" t="s">
        <v>32</v>
      </c>
      <c r="C13" s="38" t="s">
        <v>90</v>
      </c>
    </row>
    <row r="14" spans="2:3" ht="20.25" customHeight="1" thickBot="1" x14ac:dyDescent="0.25">
      <c r="B14" s="37" t="s">
        <v>33</v>
      </c>
      <c r="C14" s="38" t="s">
        <v>69</v>
      </c>
    </row>
    <row r="15" spans="2:3" ht="35.25" customHeight="1" thickBot="1" x14ac:dyDescent="0.25">
      <c r="B15" s="37" t="s">
        <v>34</v>
      </c>
      <c r="C15" s="38" t="s">
        <v>69</v>
      </c>
    </row>
    <row r="16" spans="2:3" ht="15.75" thickBot="1" x14ac:dyDescent="0.25">
      <c r="B16" s="78" t="s">
        <v>40</v>
      </c>
      <c r="C16" s="79"/>
    </row>
    <row r="17" spans="2:3" ht="15.75" thickBot="1" x14ac:dyDescent="0.25">
      <c r="B17" s="37" t="s">
        <v>35</v>
      </c>
      <c r="C17" s="70" t="s">
        <v>53</v>
      </c>
    </row>
    <row r="18" spans="2:3" ht="15.75" thickBot="1" x14ac:dyDescent="0.25">
      <c r="B18" s="37" t="s">
        <v>36</v>
      </c>
      <c r="C18" s="70" t="s">
        <v>100</v>
      </c>
    </row>
    <row r="19" spans="2:3" ht="15.75" thickBot="1" x14ac:dyDescent="0.25">
      <c r="B19" s="37" t="s">
        <v>37</v>
      </c>
      <c r="C19" s="71" t="s">
        <v>101</v>
      </c>
    </row>
    <row r="20" spans="2:3" ht="15.75" thickBot="1" x14ac:dyDescent="0.25">
      <c r="B20" s="37" t="s">
        <v>38</v>
      </c>
      <c r="C20" s="70" t="s">
        <v>102</v>
      </c>
    </row>
    <row r="21" spans="2:3" ht="15.75" thickBot="1" x14ac:dyDescent="0.25">
      <c r="B21" s="37" t="s">
        <v>39</v>
      </c>
      <c r="C21" s="72" t="s">
        <v>103</v>
      </c>
    </row>
    <row r="22" spans="2:3" ht="20.25" customHeight="1" thickBot="1" x14ac:dyDescent="0.25">
      <c r="B22" s="80" t="s">
        <v>86</v>
      </c>
      <c r="C22" s="81"/>
    </row>
  </sheetData>
  <mergeCells count="4">
    <mergeCell ref="B2:C2"/>
    <mergeCell ref="B11:C11"/>
    <mergeCell ref="B16:C16"/>
    <mergeCell ref="B22:C22"/>
  </mergeCells>
  <hyperlinks>
    <hyperlink ref="C19" r:id="rId1"/>
  </hyperlinks>
  <pageMargins left="0.7" right="0.7" top="0.75" bottom="0.75" header="0.3" footer="0.3"/>
  <pageSetup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
  <sheetViews>
    <sheetView tabSelected="1" workbookViewId="0">
      <selection activeCell="C10" sqref="C10:E10"/>
    </sheetView>
  </sheetViews>
  <sheetFormatPr baseColWidth="10" defaultColWidth="12.42578125" defaultRowHeight="15.75" x14ac:dyDescent="0.2"/>
  <cols>
    <col min="1" max="1" width="12.42578125" style="24"/>
    <col min="2" max="2" width="33" style="32" customWidth="1"/>
    <col min="3" max="3" width="65.5703125" style="24" customWidth="1"/>
    <col min="4" max="4" width="33" style="24" customWidth="1"/>
    <col min="5" max="5" width="52.5703125" style="24" customWidth="1"/>
    <col min="6" max="16384" width="12.42578125" style="24"/>
  </cols>
  <sheetData>
    <row r="1" spans="2:5" x14ac:dyDescent="0.2">
      <c r="B1" s="117" t="s">
        <v>52</v>
      </c>
      <c r="C1" s="117"/>
      <c r="D1" s="117"/>
      <c r="E1" s="117"/>
    </row>
    <row r="2" spans="2:5" ht="16.5" thickBot="1" x14ac:dyDescent="0.25">
      <c r="B2" s="118"/>
      <c r="C2" s="118"/>
      <c r="D2" s="118"/>
      <c r="E2" s="118"/>
    </row>
    <row r="3" spans="2:5" ht="209.25" customHeight="1" x14ac:dyDescent="0.2">
      <c r="B3" s="25" t="s">
        <v>19</v>
      </c>
      <c r="C3" s="62" t="s">
        <v>96</v>
      </c>
      <c r="D3" s="26" t="s">
        <v>14</v>
      </c>
      <c r="E3" s="63">
        <v>42736</v>
      </c>
    </row>
    <row r="4" spans="2:5" ht="62.25" customHeight="1" x14ac:dyDescent="0.2">
      <c r="B4" s="29" t="s">
        <v>15</v>
      </c>
      <c r="C4" s="64" t="s">
        <v>53</v>
      </c>
      <c r="D4" s="28" t="s">
        <v>16</v>
      </c>
      <c r="E4" s="69" t="s">
        <v>99</v>
      </c>
    </row>
    <row r="5" spans="2:5" ht="285" customHeight="1" x14ac:dyDescent="0.2">
      <c r="B5" s="27" t="s">
        <v>20</v>
      </c>
      <c r="C5" s="65" t="s">
        <v>112</v>
      </c>
      <c r="D5" s="28" t="s">
        <v>21</v>
      </c>
      <c r="E5" s="66" t="s">
        <v>128</v>
      </c>
    </row>
    <row r="6" spans="2:5" ht="75" customHeight="1" thickBot="1" x14ac:dyDescent="0.25">
      <c r="B6" s="29" t="s">
        <v>22</v>
      </c>
      <c r="C6" s="67">
        <v>42822</v>
      </c>
      <c r="D6" s="28" t="s">
        <v>17</v>
      </c>
      <c r="E6" s="73">
        <v>1</v>
      </c>
    </row>
    <row r="7" spans="2:5" ht="57" customHeight="1" x14ac:dyDescent="0.2">
      <c r="B7" s="27" t="s">
        <v>41</v>
      </c>
      <c r="C7" s="68" t="s">
        <v>114</v>
      </c>
      <c r="D7" s="43" t="s">
        <v>44</v>
      </c>
      <c r="E7" s="44" t="s">
        <v>42</v>
      </c>
    </row>
    <row r="8" spans="2:5" ht="70.5" customHeight="1" x14ac:dyDescent="0.2">
      <c r="B8" s="30" t="s">
        <v>51</v>
      </c>
      <c r="C8" s="119" t="s">
        <v>129</v>
      </c>
      <c r="D8" s="120"/>
      <c r="E8" s="121"/>
    </row>
    <row r="9" spans="2:5" ht="96.75" customHeight="1" x14ac:dyDescent="0.2">
      <c r="B9" s="31" t="s">
        <v>46</v>
      </c>
      <c r="C9" s="110" t="s">
        <v>47</v>
      </c>
      <c r="D9" s="110"/>
      <c r="E9" s="110"/>
    </row>
    <row r="10" spans="2:5" ht="96.75" customHeight="1" x14ac:dyDescent="0.2">
      <c r="B10" s="31" t="s">
        <v>48</v>
      </c>
      <c r="C10" s="111" t="s">
        <v>130</v>
      </c>
      <c r="D10" s="112"/>
      <c r="E10" s="113"/>
    </row>
    <row r="11" spans="2:5" ht="96.75" customHeight="1" x14ac:dyDescent="0.2">
      <c r="B11" s="30" t="s">
        <v>43</v>
      </c>
      <c r="C11" s="45" t="s">
        <v>97</v>
      </c>
      <c r="D11" s="112" t="s">
        <v>50</v>
      </c>
      <c r="E11" s="113"/>
    </row>
    <row r="12" spans="2:5" ht="81" customHeight="1" thickBot="1" x14ac:dyDescent="0.25">
      <c r="B12" s="31" t="s">
        <v>45</v>
      </c>
      <c r="C12" s="45" t="s">
        <v>98</v>
      </c>
      <c r="D12" s="112" t="s">
        <v>49</v>
      </c>
      <c r="E12" s="113"/>
    </row>
    <row r="13" spans="2:5" ht="42" customHeight="1" thickBot="1" x14ac:dyDescent="0.25">
      <c r="B13" s="114" t="s">
        <v>18</v>
      </c>
      <c r="C13" s="115"/>
      <c r="D13" s="115"/>
      <c r="E13" s="116"/>
    </row>
    <row r="14" spans="2:5" ht="69.95" customHeight="1" x14ac:dyDescent="0.2"/>
    <row r="15" spans="2:5" ht="33" customHeight="1" x14ac:dyDescent="0.2"/>
  </sheetData>
  <mergeCells count="7">
    <mergeCell ref="C9:E9"/>
    <mergeCell ref="C10:E10"/>
    <mergeCell ref="B13:E13"/>
    <mergeCell ref="B1:E2"/>
    <mergeCell ref="D11:E11"/>
    <mergeCell ref="D12:E12"/>
    <mergeCell ref="C8:E8"/>
  </mergeCells>
  <pageMargins left="0.75" right="0.75" top="1" bottom="1" header="0.5" footer="0.5"/>
  <pageSetup scale="61" orientation="portrait" horizontalDpi="1200" verticalDpi="1200"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2"/>
  <sheetViews>
    <sheetView workbookViewId="0">
      <selection activeCell="C3" sqref="C3"/>
    </sheetView>
  </sheetViews>
  <sheetFormatPr baseColWidth="10" defaultRowHeight="12.75" x14ac:dyDescent="0.2"/>
  <cols>
    <col min="1" max="1" width="11.42578125" style="1"/>
    <col min="2" max="2" width="45.140625" style="1" customWidth="1"/>
    <col min="3" max="3" width="60.140625" style="1" customWidth="1"/>
    <col min="4" max="16384" width="11.42578125" style="1"/>
  </cols>
  <sheetData>
    <row r="1" spans="2:3" ht="13.5" thickBot="1" x14ac:dyDescent="0.25"/>
    <row r="2" spans="2:3" ht="33" customHeight="1" thickBot="1" x14ac:dyDescent="0.25">
      <c r="B2" s="74" t="s">
        <v>23</v>
      </c>
      <c r="C2" s="75"/>
    </row>
    <row r="3" spans="2:3" ht="28.5" customHeight="1" thickBot="1" x14ac:dyDescent="0.25">
      <c r="B3" s="37" t="s">
        <v>24</v>
      </c>
      <c r="C3" s="38" t="s">
        <v>70</v>
      </c>
    </row>
    <row r="4" spans="2:3" ht="15.75" thickBot="1" x14ac:dyDescent="0.25">
      <c r="B4" s="37" t="s">
        <v>25</v>
      </c>
      <c r="C4" s="38" t="s">
        <v>62</v>
      </c>
    </row>
    <row r="5" spans="2:3" ht="15.75" thickBot="1" x14ac:dyDescent="0.25">
      <c r="B5" s="37" t="s">
        <v>26</v>
      </c>
      <c r="C5" s="38" t="s">
        <v>105</v>
      </c>
    </row>
    <row r="6" spans="2:3" ht="30.75" thickBot="1" x14ac:dyDescent="0.25">
      <c r="B6" s="37" t="s">
        <v>27</v>
      </c>
      <c r="C6" s="38" t="s">
        <v>63</v>
      </c>
    </row>
    <row r="7" spans="2:3" ht="30.75" thickBot="1" x14ac:dyDescent="0.25">
      <c r="B7" s="39" t="s">
        <v>28</v>
      </c>
      <c r="C7" s="38" t="s">
        <v>71</v>
      </c>
    </row>
    <row r="8" spans="2:3" ht="15.75" thickBot="1" x14ac:dyDescent="0.25">
      <c r="B8" s="40" t="s">
        <v>29</v>
      </c>
      <c r="C8" s="42" t="s">
        <v>30</v>
      </c>
    </row>
    <row r="9" spans="2:3" ht="23.25" customHeight="1" thickBot="1" x14ac:dyDescent="0.25">
      <c r="B9" s="41" t="s">
        <v>65</v>
      </c>
      <c r="C9" s="38" t="s">
        <v>85</v>
      </c>
    </row>
    <row r="10" spans="2:3" ht="78" customHeight="1" thickBot="1" x14ac:dyDescent="0.25">
      <c r="B10" s="41" t="s">
        <v>66</v>
      </c>
      <c r="C10" s="38" t="s">
        <v>85</v>
      </c>
    </row>
    <row r="11" spans="2:3" ht="46.5" customHeight="1" thickBot="1" x14ac:dyDescent="0.25">
      <c r="B11" s="76" t="s">
        <v>68</v>
      </c>
      <c r="C11" s="77"/>
    </row>
    <row r="12" spans="2:3" ht="15.75" thickBot="1" x14ac:dyDescent="0.25">
      <c r="B12" s="37" t="s">
        <v>31</v>
      </c>
      <c r="C12" s="38" t="s">
        <v>90</v>
      </c>
    </row>
    <row r="13" spans="2:3" ht="15.75" thickBot="1" x14ac:dyDescent="0.25">
      <c r="B13" s="37" t="s">
        <v>32</v>
      </c>
      <c r="C13" s="38" t="s">
        <v>90</v>
      </c>
    </row>
    <row r="14" spans="2:3" ht="20.25" customHeight="1" thickBot="1" x14ac:dyDescent="0.25">
      <c r="B14" s="37" t="s">
        <v>33</v>
      </c>
      <c r="C14" s="38" t="s">
        <v>69</v>
      </c>
    </row>
    <row r="15" spans="2:3" ht="35.25" customHeight="1" thickBot="1" x14ac:dyDescent="0.25">
      <c r="B15" s="37" t="s">
        <v>34</v>
      </c>
      <c r="C15" s="38" t="s">
        <v>69</v>
      </c>
    </row>
    <row r="16" spans="2:3" ht="15.75" thickBot="1" x14ac:dyDescent="0.25">
      <c r="B16" s="78" t="s">
        <v>40</v>
      </c>
      <c r="C16" s="79"/>
    </row>
    <row r="17" spans="2:3" ht="15.75" thickBot="1" x14ac:dyDescent="0.25">
      <c r="B17" s="37" t="s">
        <v>35</v>
      </c>
      <c r="C17" s="70" t="s">
        <v>53</v>
      </c>
    </row>
    <row r="18" spans="2:3" ht="15.75" thickBot="1" x14ac:dyDescent="0.25">
      <c r="B18" s="37" t="s">
        <v>36</v>
      </c>
      <c r="C18" s="70" t="s">
        <v>100</v>
      </c>
    </row>
    <row r="19" spans="2:3" ht="15.75" thickBot="1" x14ac:dyDescent="0.25">
      <c r="B19" s="37" t="s">
        <v>37</v>
      </c>
      <c r="C19" s="71" t="s">
        <v>101</v>
      </c>
    </row>
    <row r="20" spans="2:3" ht="15.75" thickBot="1" x14ac:dyDescent="0.25">
      <c r="B20" s="37" t="s">
        <v>38</v>
      </c>
      <c r="C20" s="70" t="s">
        <v>102</v>
      </c>
    </row>
    <row r="21" spans="2:3" ht="15.75" thickBot="1" x14ac:dyDescent="0.25">
      <c r="B21" s="37" t="s">
        <v>39</v>
      </c>
      <c r="C21" s="72" t="s">
        <v>103</v>
      </c>
    </row>
    <row r="22" spans="2:3" ht="16.5" customHeight="1" thickBot="1" x14ac:dyDescent="0.25">
      <c r="B22" s="80" t="s">
        <v>87</v>
      </c>
      <c r="C22" s="81"/>
    </row>
  </sheetData>
  <mergeCells count="4">
    <mergeCell ref="B2:C2"/>
    <mergeCell ref="B11:C11"/>
    <mergeCell ref="B16:C16"/>
    <mergeCell ref="B22:C22"/>
  </mergeCells>
  <hyperlinks>
    <hyperlink ref="C19" r:id="rId1"/>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2"/>
  <sheetViews>
    <sheetView workbookViewId="0">
      <selection activeCell="I17" sqref="I17"/>
    </sheetView>
  </sheetViews>
  <sheetFormatPr baseColWidth="10" defaultRowHeight="12.75" x14ac:dyDescent="0.2"/>
  <cols>
    <col min="1" max="1" width="11.42578125" style="1"/>
    <col min="2" max="2" width="44.42578125" style="1" customWidth="1"/>
    <col min="3" max="3" width="53.140625" style="1" customWidth="1"/>
    <col min="4" max="16384" width="11.42578125" style="1"/>
  </cols>
  <sheetData>
    <row r="1" spans="2:3" ht="13.5" thickBot="1" x14ac:dyDescent="0.25"/>
    <row r="2" spans="2:3" ht="33" customHeight="1" thickBot="1" x14ac:dyDescent="0.25">
      <c r="B2" s="74" t="s">
        <v>23</v>
      </c>
      <c r="C2" s="75"/>
    </row>
    <row r="3" spans="2:3" ht="57.75" thickBot="1" x14ac:dyDescent="0.25">
      <c r="B3" s="37" t="s">
        <v>24</v>
      </c>
      <c r="C3" s="38" t="s">
        <v>72</v>
      </c>
    </row>
    <row r="4" spans="2:3" ht="15.75" thickBot="1" x14ac:dyDescent="0.25">
      <c r="B4" s="37" t="s">
        <v>25</v>
      </c>
      <c r="C4" s="38" t="s">
        <v>62</v>
      </c>
    </row>
    <row r="5" spans="2:3" ht="15.75" thickBot="1" x14ac:dyDescent="0.25">
      <c r="B5" s="37" t="s">
        <v>26</v>
      </c>
      <c r="C5" s="38" t="s">
        <v>105</v>
      </c>
    </row>
    <row r="6" spans="2:3" ht="30.75" thickBot="1" x14ac:dyDescent="0.25">
      <c r="B6" s="37" t="s">
        <v>27</v>
      </c>
      <c r="C6" s="38" t="s">
        <v>63</v>
      </c>
    </row>
    <row r="7" spans="2:3" ht="30.75" thickBot="1" x14ac:dyDescent="0.25">
      <c r="B7" s="39" t="s">
        <v>28</v>
      </c>
      <c r="C7" s="38" t="s">
        <v>73</v>
      </c>
    </row>
    <row r="8" spans="2:3" ht="15.75" thickBot="1" x14ac:dyDescent="0.25">
      <c r="B8" s="40" t="s">
        <v>29</v>
      </c>
      <c r="C8" s="42" t="s">
        <v>30</v>
      </c>
    </row>
    <row r="9" spans="2:3" ht="26.25" customHeight="1" thickBot="1" x14ac:dyDescent="0.25">
      <c r="B9" s="41" t="s">
        <v>65</v>
      </c>
      <c r="C9" s="38" t="s">
        <v>85</v>
      </c>
    </row>
    <row r="10" spans="2:3" ht="78" customHeight="1" thickBot="1" x14ac:dyDescent="0.25">
      <c r="B10" s="41" t="s">
        <v>66</v>
      </c>
      <c r="C10" s="38" t="s">
        <v>85</v>
      </c>
    </row>
    <row r="11" spans="2:3" ht="46.5" customHeight="1" thickBot="1" x14ac:dyDescent="0.25">
      <c r="B11" s="76" t="s">
        <v>68</v>
      </c>
      <c r="C11" s="77"/>
    </row>
    <row r="12" spans="2:3" ht="15.75" thickBot="1" x14ac:dyDescent="0.25">
      <c r="B12" s="37" t="s">
        <v>31</v>
      </c>
      <c r="C12" s="38" t="s">
        <v>90</v>
      </c>
    </row>
    <row r="13" spans="2:3" ht="15.75" thickBot="1" x14ac:dyDescent="0.25">
      <c r="B13" s="37" t="s">
        <v>32</v>
      </c>
      <c r="C13" s="38" t="s">
        <v>90</v>
      </c>
    </row>
    <row r="14" spans="2:3" ht="20.25" customHeight="1" thickBot="1" x14ac:dyDescent="0.25">
      <c r="B14" s="37" t="s">
        <v>33</v>
      </c>
      <c r="C14" s="38" t="s">
        <v>69</v>
      </c>
    </row>
    <row r="15" spans="2:3" ht="31.5" customHeight="1" thickBot="1" x14ac:dyDescent="0.25">
      <c r="B15" s="37" t="s">
        <v>34</v>
      </c>
      <c r="C15" s="38" t="s">
        <v>69</v>
      </c>
    </row>
    <row r="16" spans="2:3" ht="15.75" thickBot="1" x14ac:dyDescent="0.25">
      <c r="B16" s="78" t="s">
        <v>40</v>
      </c>
      <c r="C16" s="79"/>
    </row>
    <row r="17" spans="2:3" ht="15.75" thickBot="1" x14ac:dyDescent="0.25">
      <c r="B17" s="37" t="s">
        <v>35</v>
      </c>
      <c r="C17" s="70" t="s">
        <v>53</v>
      </c>
    </row>
    <row r="18" spans="2:3" ht="15.75" thickBot="1" x14ac:dyDescent="0.25">
      <c r="B18" s="37" t="s">
        <v>36</v>
      </c>
      <c r="C18" s="70" t="s">
        <v>100</v>
      </c>
    </row>
    <row r="19" spans="2:3" ht="15.75" thickBot="1" x14ac:dyDescent="0.25">
      <c r="B19" s="37" t="s">
        <v>37</v>
      </c>
      <c r="C19" s="71" t="s">
        <v>101</v>
      </c>
    </row>
    <row r="20" spans="2:3" ht="15.75" thickBot="1" x14ac:dyDescent="0.25">
      <c r="B20" s="37" t="s">
        <v>38</v>
      </c>
      <c r="C20" s="70" t="s">
        <v>102</v>
      </c>
    </row>
    <row r="21" spans="2:3" ht="15.75" thickBot="1" x14ac:dyDescent="0.25">
      <c r="B21" s="37" t="s">
        <v>39</v>
      </c>
      <c r="C21" s="72" t="s">
        <v>103</v>
      </c>
    </row>
    <row r="22" spans="2:3" ht="15.75" customHeight="1" thickBot="1" x14ac:dyDescent="0.25">
      <c r="B22" s="80" t="s">
        <v>86</v>
      </c>
      <c r="C22" s="81"/>
    </row>
  </sheetData>
  <mergeCells count="4">
    <mergeCell ref="B2:C2"/>
    <mergeCell ref="B11:C11"/>
    <mergeCell ref="B22:C22"/>
    <mergeCell ref="B16:C16"/>
  </mergeCells>
  <hyperlinks>
    <hyperlink ref="C19" r:id="rId1"/>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3"/>
  <sheetViews>
    <sheetView workbookViewId="0">
      <selection activeCell="G13" sqref="G13"/>
    </sheetView>
  </sheetViews>
  <sheetFormatPr baseColWidth="10" defaultRowHeight="12.75" x14ac:dyDescent="0.2"/>
  <cols>
    <col min="1" max="1" width="11.42578125" style="1"/>
    <col min="2" max="2" width="50.85546875" style="1" customWidth="1"/>
    <col min="3" max="3" width="54" style="1" customWidth="1"/>
    <col min="4" max="16384" width="11.42578125" style="1"/>
  </cols>
  <sheetData>
    <row r="1" spans="2:3" ht="13.5" thickBot="1" x14ac:dyDescent="0.25"/>
    <row r="2" spans="2:3" ht="33" customHeight="1" thickBot="1" x14ac:dyDescent="0.25">
      <c r="B2" s="74" t="s">
        <v>23</v>
      </c>
      <c r="C2" s="75"/>
    </row>
    <row r="3" spans="2:3" ht="29.25" thickBot="1" x14ac:dyDescent="0.25">
      <c r="B3" s="37" t="s">
        <v>24</v>
      </c>
      <c r="C3" s="38" t="s">
        <v>74</v>
      </c>
    </row>
    <row r="4" spans="2:3" ht="15.75" thickBot="1" x14ac:dyDescent="0.25">
      <c r="B4" s="37" t="s">
        <v>25</v>
      </c>
      <c r="C4" s="38" t="s">
        <v>62</v>
      </c>
    </row>
    <row r="5" spans="2:3" ht="15.75" thickBot="1" x14ac:dyDescent="0.25">
      <c r="B5" s="37" t="s">
        <v>26</v>
      </c>
      <c r="C5" s="38" t="s">
        <v>75</v>
      </c>
    </row>
    <row r="6" spans="2:3" ht="30.75" thickBot="1" x14ac:dyDescent="0.25">
      <c r="B6" s="37" t="s">
        <v>27</v>
      </c>
      <c r="C6" s="38" t="s">
        <v>76</v>
      </c>
    </row>
    <row r="7" spans="2:3" ht="30.75" thickBot="1" x14ac:dyDescent="0.25">
      <c r="B7" s="39" t="s">
        <v>28</v>
      </c>
      <c r="C7" s="38" t="s">
        <v>77</v>
      </c>
    </row>
    <row r="8" spans="2:3" ht="15.75" thickBot="1" x14ac:dyDescent="0.25">
      <c r="B8" s="40" t="s">
        <v>29</v>
      </c>
      <c r="C8" s="42" t="s">
        <v>30</v>
      </c>
    </row>
    <row r="9" spans="2:3" ht="50.25" customHeight="1" thickBot="1" x14ac:dyDescent="0.25">
      <c r="B9" s="41" t="s">
        <v>106</v>
      </c>
      <c r="C9" s="38" t="s">
        <v>85</v>
      </c>
    </row>
    <row r="10" spans="2:3" ht="50.25" customHeight="1" thickBot="1" x14ac:dyDescent="0.25">
      <c r="B10" s="41" t="s">
        <v>107</v>
      </c>
      <c r="C10" s="38" t="s">
        <v>85</v>
      </c>
    </row>
    <row r="11" spans="2:3" ht="53.25" customHeight="1" thickBot="1" x14ac:dyDescent="0.25">
      <c r="B11" s="41" t="s">
        <v>108</v>
      </c>
      <c r="C11" s="38" t="s">
        <v>85</v>
      </c>
    </row>
    <row r="12" spans="2:3" ht="46.5" customHeight="1" thickBot="1" x14ac:dyDescent="0.25">
      <c r="B12" s="76" t="s">
        <v>68</v>
      </c>
      <c r="C12" s="77"/>
    </row>
    <row r="13" spans="2:3" ht="15.75" thickBot="1" x14ac:dyDescent="0.25">
      <c r="B13" s="37" t="s">
        <v>31</v>
      </c>
      <c r="C13" s="38" t="s">
        <v>90</v>
      </c>
    </row>
    <row r="14" spans="2:3" ht="15.75" thickBot="1" x14ac:dyDescent="0.25">
      <c r="B14" s="37" t="s">
        <v>32</v>
      </c>
      <c r="C14" s="38" t="s">
        <v>90</v>
      </c>
    </row>
    <row r="15" spans="2:3" ht="20.25" customHeight="1" thickBot="1" x14ac:dyDescent="0.25">
      <c r="B15" s="37" t="s">
        <v>33</v>
      </c>
      <c r="C15" s="38" t="s">
        <v>69</v>
      </c>
    </row>
    <row r="16" spans="2:3" ht="35.25" customHeight="1" thickBot="1" x14ac:dyDescent="0.25">
      <c r="B16" s="37" t="s">
        <v>34</v>
      </c>
      <c r="C16" s="38" t="s">
        <v>69</v>
      </c>
    </row>
    <row r="17" spans="2:3" ht="15.75" thickBot="1" x14ac:dyDescent="0.25">
      <c r="B17" s="78" t="s">
        <v>40</v>
      </c>
      <c r="C17" s="79"/>
    </row>
    <row r="18" spans="2:3" ht="15.75" thickBot="1" x14ac:dyDescent="0.25">
      <c r="B18" s="37" t="s">
        <v>35</v>
      </c>
      <c r="C18" s="70" t="s">
        <v>53</v>
      </c>
    </row>
    <row r="19" spans="2:3" ht="15.75" thickBot="1" x14ac:dyDescent="0.25">
      <c r="B19" s="37" t="s">
        <v>36</v>
      </c>
      <c r="C19" s="70" t="s">
        <v>100</v>
      </c>
    </row>
    <row r="20" spans="2:3" ht="15.75" thickBot="1" x14ac:dyDescent="0.25">
      <c r="B20" s="37" t="s">
        <v>37</v>
      </c>
      <c r="C20" s="71" t="s">
        <v>101</v>
      </c>
    </row>
    <row r="21" spans="2:3" ht="15.75" thickBot="1" x14ac:dyDescent="0.25">
      <c r="B21" s="37" t="s">
        <v>38</v>
      </c>
      <c r="C21" s="70" t="s">
        <v>102</v>
      </c>
    </row>
    <row r="22" spans="2:3" ht="15.75" thickBot="1" x14ac:dyDescent="0.25">
      <c r="B22" s="37" t="s">
        <v>39</v>
      </c>
      <c r="C22" s="72" t="s">
        <v>103</v>
      </c>
    </row>
    <row r="23" spans="2:3" ht="328.5" customHeight="1" thickBot="1" x14ac:dyDescent="0.25">
      <c r="B23" s="80" t="s">
        <v>104</v>
      </c>
      <c r="C23" s="81"/>
    </row>
  </sheetData>
  <mergeCells count="4">
    <mergeCell ref="B2:C2"/>
    <mergeCell ref="B12:C12"/>
    <mergeCell ref="B17:C17"/>
    <mergeCell ref="B23:C23"/>
  </mergeCells>
  <hyperlinks>
    <hyperlink ref="C20" r:id="rId1"/>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2"/>
  <sheetViews>
    <sheetView workbookViewId="0">
      <selection activeCell="G16" sqref="G16"/>
    </sheetView>
  </sheetViews>
  <sheetFormatPr baseColWidth="10" defaultRowHeight="12.75" x14ac:dyDescent="0.2"/>
  <cols>
    <col min="1" max="1" width="11.42578125" style="1"/>
    <col min="2" max="2" width="47.140625" style="1" customWidth="1"/>
    <col min="3" max="3" width="54.140625" style="1" customWidth="1"/>
    <col min="4" max="16384" width="11.42578125" style="1"/>
  </cols>
  <sheetData>
    <row r="1" spans="2:3" ht="13.5" thickBot="1" x14ac:dyDescent="0.25"/>
    <row r="2" spans="2:3" ht="33" customHeight="1" thickBot="1" x14ac:dyDescent="0.25">
      <c r="B2" s="74" t="s">
        <v>23</v>
      </c>
      <c r="C2" s="75"/>
    </row>
    <row r="3" spans="2:3" ht="29.25" thickBot="1" x14ac:dyDescent="0.25">
      <c r="B3" s="37" t="s">
        <v>24</v>
      </c>
      <c r="C3" s="38" t="s">
        <v>78</v>
      </c>
    </row>
    <row r="4" spans="2:3" ht="15.75" thickBot="1" x14ac:dyDescent="0.25">
      <c r="B4" s="37" t="s">
        <v>25</v>
      </c>
      <c r="C4" s="38" t="s">
        <v>62</v>
      </c>
    </row>
    <row r="5" spans="2:3" ht="22.5" customHeight="1" thickBot="1" x14ac:dyDescent="0.25">
      <c r="B5" s="37" t="s">
        <v>26</v>
      </c>
      <c r="C5" s="38" t="s">
        <v>75</v>
      </c>
    </row>
    <row r="6" spans="2:3" ht="30.75" thickBot="1" x14ac:dyDescent="0.25">
      <c r="B6" s="37" t="s">
        <v>27</v>
      </c>
      <c r="C6" s="38" t="s">
        <v>76</v>
      </c>
    </row>
    <row r="7" spans="2:3" ht="30.75" thickBot="1" x14ac:dyDescent="0.25">
      <c r="B7" s="39" t="s">
        <v>28</v>
      </c>
      <c r="C7" s="38" t="s">
        <v>79</v>
      </c>
    </row>
    <row r="8" spans="2:3" ht="15.75" thickBot="1" x14ac:dyDescent="0.25">
      <c r="B8" s="40" t="s">
        <v>29</v>
      </c>
      <c r="C8" s="42" t="s">
        <v>30</v>
      </c>
    </row>
    <row r="9" spans="2:3" ht="43.5" thickBot="1" x14ac:dyDescent="0.25">
      <c r="B9" s="41" t="s">
        <v>65</v>
      </c>
      <c r="C9" s="38" t="s">
        <v>67</v>
      </c>
    </row>
    <row r="10" spans="2:3" ht="72" customHeight="1" thickBot="1" x14ac:dyDescent="0.25">
      <c r="B10" s="41" t="s">
        <v>66</v>
      </c>
      <c r="C10" s="38" t="s">
        <v>67</v>
      </c>
    </row>
    <row r="11" spans="2:3" ht="46.5" customHeight="1" thickBot="1" x14ac:dyDescent="0.25">
      <c r="B11" s="76" t="s">
        <v>68</v>
      </c>
      <c r="C11" s="77"/>
    </row>
    <row r="12" spans="2:3" ht="15.75" thickBot="1" x14ac:dyDescent="0.25">
      <c r="B12" s="37" t="s">
        <v>31</v>
      </c>
      <c r="C12" s="38" t="s">
        <v>90</v>
      </c>
    </row>
    <row r="13" spans="2:3" ht="15.75" thickBot="1" x14ac:dyDescent="0.25">
      <c r="B13" s="37" t="s">
        <v>32</v>
      </c>
      <c r="C13" s="38" t="s">
        <v>90</v>
      </c>
    </row>
    <row r="14" spans="2:3" ht="20.25" customHeight="1" thickBot="1" x14ac:dyDescent="0.25">
      <c r="B14" s="37" t="s">
        <v>33</v>
      </c>
      <c r="C14" s="38" t="s">
        <v>69</v>
      </c>
    </row>
    <row r="15" spans="2:3" ht="30" customHeight="1" thickBot="1" x14ac:dyDescent="0.25">
      <c r="B15" s="37" t="s">
        <v>34</v>
      </c>
      <c r="C15" s="38" t="s">
        <v>69</v>
      </c>
    </row>
    <row r="16" spans="2:3" ht="15.75" thickBot="1" x14ac:dyDescent="0.25">
      <c r="B16" s="78" t="s">
        <v>40</v>
      </c>
      <c r="C16" s="79"/>
    </row>
    <row r="17" spans="2:3" ht="15.75" thickBot="1" x14ac:dyDescent="0.25">
      <c r="B17" s="37" t="s">
        <v>35</v>
      </c>
      <c r="C17" s="70" t="s">
        <v>53</v>
      </c>
    </row>
    <row r="18" spans="2:3" ht="15.75" thickBot="1" x14ac:dyDescent="0.25">
      <c r="B18" s="37" t="s">
        <v>36</v>
      </c>
      <c r="C18" s="70" t="s">
        <v>100</v>
      </c>
    </row>
    <row r="19" spans="2:3" ht="15.75" thickBot="1" x14ac:dyDescent="0.25">
      <c r="B19" s="37" t="s">
        <v>37</v>
      </c>
      <c r="C19" s="71" t="s">
        <v>101</v>
      </c>
    </row>
    <row r="20" spans="2:3" ht="15.75" thickBot="1" x14ac:dyDescent="0.25">
      <c r="B20" s="37" t="s">
        <v>38</v>
      </c>
      <c r="C20" s="70" t="s">
        <v>102</v>
      </c>
    </row>
    <row r="21" spans="2:3" ht="15.75" thickBot="1" x14ac:dyDescent="0.25">
      <c r="B21" s="37" t="s">
        <v>39</v>
      </c>
      <c r="C21" s="72" t="s">
        <v>103</v>
      </c>
    </row>
    <row r="22" spans="2:3" ht="60.75" customHeight="1" thickBot="1" x14ac:dyDescent="0.25">
      <c r="B22" s="80" t="s">
        <v>91</v>
      </c>
      <c r="C22" s="81"/>
    </row>
  </sheetData>
  <mergeCells count="4">
    <mergeCell ref="B2:C2"/>
    <mergeCell ref="B11:C11"/>
    <mergeCell ref="B16:C16"/>
    <mergeCell ref="B22:C22"/>
  </mergeCells>
  <hyperlinks>
    <hyperlink ref="C19" r:id="rId1"/>
  </hyperlinks>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2"/>
  <sheetViews>
    <sheetView workbookViewId="0">
      <selection activeCell="H18" sqref="H18"/>
    </sheetView>
  </sheetViews>
  <sheetFormatPr baseColWidth="10" defaultRowHeight="12.75" x14ac:dyDescent="0.2"/>
  <cols>
    <col min="1" max="1" width="11.42578125" style="1"/>
    <col min="2" max="2" width="45.85546875" style="1" customWidth="1"/>
    <col min="3" max="3" width="45.28515625" style="1" customWidth="1"/>
    <col min="4" max="16384" width="11.42578125" style="1"/>
  </cols>
  <sheetData>
    <row r="1" spans="2:3" ht="13.5" thickBot="1" x14ac:dyDescent="0.25"/>
    <row r="2" spans="2:3" ht="33" customHeight="1" thickBot="1" x14ac:dyDescent="0.25">
      <c r="B2" s="74" t="s">
        <v>23</v>
      </c>
      <c r="C2" s="75"/>
    </row>
    <row r="3" spans="2:3" ht="21.75" customHeight="1" thickBot="1" x14ac:dyDescent="0.25">
      <c r="B3" s="37" t="s">
        <v>24</v>
      </c>
      <c r="C3" s="38" t="s">
        <v>80</v>
      </c>
    </row>
    <row r="4" spans="2:3" ht="15.75" thickBot="1" x14ac:dyDescent="0.25">
      <c r="B4" s="37" t="s">
        <v>25</v>
      </c>
      <c r="C4" s="38" t="s">
        <v>62</v>
      </c>
    </row>
    <row r="5" spans="2:3" ht="15.75" thickBot="1" x14ac:dyDescent="0.25">
      <c r="B5" s="37" t="s">
        <v>26</v>
      </c>
      <c r="C5" s="38" t="s">
        <v>109</v>
      </c>
    </row>
    <row r="6" spans="2:3" ht="30.75" thickBot="1" x14ac:dyDescent="0.25">
      <c r="B6" s="37" t="s">
        <v>27</v>
      </c>
      <c r="C6" s="38" t="s">
        <v>83</v>
      </c>
    </row>
    <row r="7" spans="2:3" ht="30.75" thickBot="1" x14ac:dyDescent="0.25">
      <c r="B7" s="39" t="s">
        <v>28</v>
      </c>
      <c r="C7" s="38" t="s">
        <v>80</v>
      </c>
    </row>
    <row r="8" spans="2:3" ht="15.75" thickBot="1" x14ac:dyDescent="0.25">
      <c r="B8" s="40" t="s">
        <v>29</v>
      </c>
      <c r="C8" s="42" t="s">
        <v>30</v>
      </c>
    </row>
    <row r="9" spans="2:3" ht="36" customHeight="1" thickBot="1" x14ac:dyDescent="0.25">
      <c r="B9" s="41" t="s">
        <v>65</v>
      </c>
      <c r="C9" s="38" t="s">
        <v>85</v>
      </c>
    </row>
    <row r="10" spans="2:3" ht="72" customHeight="1" thickBot="1" x14ac:dyDescent="0.25">
      <c r="B10" s="41" t="s">
        <v>66</v>
      </c>
      <c r="C10" s="38" t="s">
        <v>85</v>
      </c>
    </row>
    <row r="11" spans="2:3" ht="46.5" customHeight="1" thickBot="1" x14ac:dyDescent="0.25">
      <c r="B11" s="76" t="s">
        <v>68</v>
      </c>
      <c r="C11" s="77"/>
    </row>
    <row r="12" spans="2:3" ht="15.75" thickBot="1" x14ac:dyDescent="0.25">
      <c r="B12" s="37" t="s">
        <v>31</v>
      </c>
      <c r="C12" s="38" t="s">
        <v>90</v>
      </c>
    </row>
    <row r="13" spans="2:3" ht="15.75" thickBot="1" x14ac:dyDescent="0.25">
      <c r="B13" s="37" t="s">
        <v>32</v>
      </c>
      <c r="C13" s="38" t="s">
        <v>90</v>
      </c>
    </row>
    <row r="14" spans="2:3" ht="20.25" customHeight="1" thickBot="1" x14ac:dyDescent="0.25">
      <c r="B14" s="37" t="s">
        <v>33</v>
      </c>
      <c r="C14" s="38" t="s">
        <v>69</v>
      </c>
    </row>
    <row r="15" spans="2:3" ht="35.25" customHeight="1" thickBot="1" x14ac:dyDescent="0.25">
      <c r="B15" s="37" t="s">
        <v>34</v>
      </c>
      <c r="C15" s="38" t="s">
        <v>69</v>
      </c>
    </row>
    <row r="16" spans="2:3" ht="15.75" thickBot="1" x14ac:dyDescent="0.25">
      <c r="B16" s="78" t="s">
        <v>40</v>
      </c>
      <c r="C16" s="79"/>
    </row>
    <row r="17" spans="2:3" ht="15.75" thickBot="1" x14ac:dyDescent="0.25">
      <c r="B17" s="37" t="s">
        <v>35</v>
      </c>
      <c r="C17" s="70" t="s">
        <v>53</v>
      </c>
    </row>
    <row r="18" spans="2:3" ht="15.75" thickBot="1" x14ac:dyDescent="0.25">
      <c r="B18" s="37" t="s">
        <v>36</v>
      </c>
      <c r="C18" s="70" t="s">
        <v>100</v>
      </c>
    </row>
    <row r="19" spans="2:3" ht="15.75" thickBot="1" x14ac:dyDescent="0.25">
      <c r="B19" s="37" t="s">
        <v>37</v>
      </c>
      <c r="C19" s="71" t="s">
        <v>101</v>
      </c>
    </row>
    <row r="20" spans="2:3" ht="15.75" thickBot="1" x14ac:dyDescent="0.25">
      <c r="B20" s="37" t="s">
        <v>38</v>
      </c>
      <c r="C20" s="70" t="s">
        <v>102</v>
      </c>
    </row>
    <row r="21" spans="2:3" ht="15.75" thickBot="1" x14ac:dyDescent="0.25">
      <c r="B21" s="37" t="s">
        <v>39</v>
      </c>
      <c r="C21" s="72" t="s">
        <v>103</v>
      </c>
    </row>
    <row r="22" spans="2:3" ht="60" customHeight="1" thickBot="1" x14ac:dyDescent="0.25">
      <c r="B22" s="80" t="s">
        <v>91</v>
      </c>
      <c r="C22" s="81"/>
    </row>
  </sheetData>
  <mergeCells count="4">
    <mergeCell ref="B2:C2"/>
    <mergeCell ref="B11:C11"/>
    <mergeCell ref="B16:C16"/>
    <mergeCell ref="B22:C22"/>
  </mergeCells>
  <hyperlinks>
    <hyperlink ref="C19" r:id="rId1"/>
  </hyperlinks>
  <pageMargins left="0.7" right="0.7" top="0.75" bottom="0.75" header="0.3" footer="0.3"/>
  <pageSetup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workbookViewId="0">
      <selection activeCell="A22" sqref="A22:XFD22"/>
    </sheetView>
  </sheetViews>
  <sheetFormatPr baseColWidth="10" defaultRowHeight="12.75" x14ac:dyDescent="0.2"/>
  <cols>
    <col min="1" max="1" width="9" style="1" customWidth="1"/>
    <col min="2" max="2" width="45.140625" style="1" customWidth="1"/>
    <col min="3" max="3" width="58.28515625" style="1" customWidth="1"/>
    <col min="4" max="16384" width="11.42578125" style="1"/>
  </cols>
  <sheetData>
    <row r="1" spans="2:3" ht="13.5" thickBot="1" x14ac:dyDescent="0.25"/>
    <row r="2" spans="2:3" ht="33" customHeight="1" thickBot="1" x14ac:dyDescent="0.25">
      <c r="B2" s="74" t="s">
        <v>23</v>
      </c>
      <c r="C2" s="75"/>
    </row>
    <row r="3" spans="2:3" ht="15.75" thickBot="1" x14ac:dyDescent="0.25">
      <c r="B3" s="37" t="s">
        <v>24</v>
      </c>
      <c r="C3" s="38" t="s">
        <v>81</v>
      </c>
    </row>
    <row r="4" spans="2:3" ht="15.75" thickBot="1" x14ac:dyDescent="0.25">
      <c r="B4" s="37" t="s">
        <v>25</v>
      </c>
      <c r="C4" s="38" t="s">
        <v>62</v>
      </c>
    </row>
    <row r="5" spans="2:3" ht="15.75" thickBot="1" x14ac:dyDescent="0.25">
      <c r="B5" s="37" t="s">
        <v>26</v>
      </c>
      <c r="C5" s="38" t="s">
        <v>75</v>
      </c>
    </row>
    <row r="6" spans="2:3" ht="30.75" thickBot="1" x14ac:dyDescent="0.25">
      <c r="B6" s="37" t="s">
        <v>27</v>
      </c>
      <c r="C6" s="38" t="s">
        <v>76</v>
      </c>
    </row>
    <row r="7" spans="2:3" ht="30.75" thickBot="1" x14ac:dyDescent="0.25">
      <c r="B7" s="39" t="s">
        <v>28</v>
      </c>
      <c r="C7" s="38" t="s">
        <v>82</v>
      </c>
    </row>
    <row r="8" spans="2:3" ht="15.75" thickBot="1" x14ac:dyDescent="0.25">
      <c r="B8" s="40" t="s">
        <v>29</v>
      </c>
      <c r="C8" s="42" t="s">
        <v>30</v>
      </c>
    </row>
    <row r="9" spans="2:3" ht="43.5" thickBot="1" x14ac:dyDescent="0.25">
      <c r="B9" s="41" t="s">
        <v>88</v>
      </c>
      <c r="C9" s="38" t="s">
        <v>85</v>
      </c>
    </row>
    <row r="10" spans="2:3" ht="39" customHeight="1" thickBot="1" x14ac:dyDescent="0.25">
      <c r="B10" s="41" t="s">
        <v>89</v>
      </c>
      <c r="C10" s="38" t="s">
        <v>85</v>
      </c>
    </row>
    <row r="11" spans="2:3" ht="46.5" customHeight="1" thickBot="1" x14ac:dyDescent="0.25">
      <c r="B11" s="76" t="s">
        <v>68</v>
      </c>
      <c r="C11" s="77"/>
    </row>
    <row r="12" spans="2:3" ht="15.75" thickBot="1" x14ac:dyDescent="0.25">
      <c r="B12" s="37" t="s">
        <v>31</v>
      </c>
      <c r="C12" s="38" t="s">
        <v>90</v>
      </c>
    </row>
    <row r="13" spans="2:3" ht="15.75" thickBot="1" x14ac:dyDescent="0.25">
      <c r="B13" s="37" t="s">
        <v>32</v>
      </c>
      <c r="C13" s="38" t="s">
        <v>90</v>
      </c>
    </row>
    <row r="14" spans="2:3" ht="20.25" customHeight="1" thickBot="1" x14ac:dyDescent="0.25">
      <c r="B14" s="37" t="s">
        <v>33</v>
      </c>
      <c r="C14" s="38" t="s">
        <v>69</v>
      </c>
    </row>
    <row r="15" spans="2:3" ht="35.25" customHeight="1" thickBot="1" x14ac:dyDescent="0.25">
      <c r="B15" s="37" t="s">
        <v>34</v>
      </c>
      <c r="C15" s="38" t="s">
        <v>69</v>
      </c>
    </row>
    <row r="16" spans="2:3" ht="15.75" thickBot="1" x14ac:dyDescent="0.25">
      <c r="B16" s="78" t="s">
        <v>40</v>
      </c>
      <c r="C16" s="79"/>
    </row>
    <row r="17" spans="2:3" ht="15.75" thickBot="1" x14ac:dyDescent="0.25">
      <c r="B17" s="37" t="s">
        <v>35</v>
      </c>
      <c r="C17" s="70" t="s">
        <v>53</v>
      </c>
    </row>
    <row r="18" spans="2:3" ht="15.75" thickBot="1" x14ac:dyDescent="0.25">
      <c r="B18" s="37" t="s">
        <v>36</v>
      </c>
      <c r="C18" s="70" t="s">
        <v>100</v>
      </c>
    </row>
    <row r="19" spans="2:3" ht="15.75" thickBot="1" x14ac:dyDescent="0.25">
      <c r="B19" s="37" t="s">
        <v>37</v>
      </c>
      <c r="C19" s="71" t="s">
        <v>101</v>
      </c>
    </row>
    <row r="20" spans="2:3" ht="15.75" thickBot="1" x14ac:dyDescent="0.25">
      <c r="B20" s="37" t="s">
        <v>38</v>
      </c>
      <c r="C20" s="70" t="s">
        <v>102</v>
      </c>
    </row>
    <row r="21" spans="2:3" ht="15.75" thickBot="1" x14ac:dyDescent="0.25">
      <c r="B21" s="37" t="s">
        <v>39</v>
      </c>
      <c r="C21" s="72" t="s">
        <v>103</v>
      </c>
    </row>
  </sheetData>
  <mergeCells count="3">
    <mergeCell ref="B2:C2"/>
    <mergeCell ref="B11:C11"/>
    <mergeCell ref="B16:C16"/>
  </mergeCells>
  <hyperlinks>
    <hyperlink ref="C19" r:id="rId1"/>
  </hyperlinks>
  <pageMargins left="0.7" right="0.7" top="0.75" bottom="0.75" header="0.3" footer="0.3"/>
  <pageSetup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opLeftCell="A10" workbookViewId="0">
      <selection activeCell="F15" sqref="F15:I16"/>
    </sheetView>
  </sheetViews>
  <sheetFormatPr baseColWidth="10" defaultRowHeight="12.75" x14ac:dyDescent="0.2"/>
  <cols>
    <col min="1" max="4" width="11.42578125" style="1"/>
    <col min="5" max="5" width="9.140625" style="1" customWidth="1"/>
    <col min="6" max="8" width="11.42578125" style="1"/>
    <col min="9" max="9" width="99.140625" style="1" customWidth="1"/>
    <col min="10" max="16384" width="11.42578125" style="1"/>
  </cols>
  <sheetData>
    <row r="1" spans="1:11" ht="25.5" customHeight="1" x14ac:dyDescent="0.2">
      <c r="A1" s="86" t="s">
        <v>0</v>
      </c>
      <c r="B1" s="86"/>
      <c r="C1" s="86"/>
      <c r="D1" s="86"/>
      <c r="E1" s="86"/>
      <c r="F1" s="86"/>
      <c r="G1" s="86"/>
      <c r="H1" s="86"/>
      <c r="I1" s="86"/>
    </row>
    <row r="2" spans="1:11" x14ac:dyDescent="0.2">
      <c r="A2" s="88"/>
      <c r="B2" s="88"/>
      <c r="C2" s="88"/>
      <c r="D2" s="88"/>
      <c r="E2" s="88"/>
      <c r="F2" s="88"/>
      <c r="G2" s="88"/>
      <c r="H2" s="88"/>
      <c r="I2" s="88"/>
    </row>
    <row r="3" spans="1:11" ht="12.75" customHeight="1" x14ac:dyDescent="0.2">
      <c r="A3" s="87" t="s">
        <v>84</v>
      </c>
      <c r="B3" s="87"/>
      <c r="C3" s="87"/>
      <c r="D3" s="87"/>
      <c r="E3" s="87"/>
      <c r="F3" s="87"/>
      <c r="G3" s="87"/>
      <c r="H3" s="87"/>
      <c r="I3" s="87"/>
    </row>
    <row r="4" spans="1:11" ht="109.5" customHeight="1" x14ac:dyDescent="0.2">
      <c r="A4" s="87"/>
      <c r="B4" s="87"/>
      <c r="C4" s="87"/>
      <c r="D4" s="87"/>
      <c r="E4" s="87"/>
      <c r="F4" s="87"/>
      <c r="G4" s="87"/>
      <c r="H4" s="87"/>
      <c r="I4" s="87"/>
    </row>
    <row r="5" spans="1:11" ht="17.25" customHeight="1" x14ac:dyDescent="0.2">
      <c r="A5" s="85"/>
      <c r="B5" s="85"/>
      <c r="C5" s="85"/>
      <c r="D5" s="85"/>
      <c r="E5" s="85"/>
      <c r="F5" s="85"/>
      <c r="G5" s="85"/>
      <c r="H5" s="85"/>
      <c r="I5" s="85"/>
    </row>
    <row r="6" spans="1:11" ht="30" customHeight="1" x14ac:dyDescent="0.2">
      <c r="A6" s="87" t="s">
        <v>117</v>
      </c>
      <c r="B6" s="87"/>
      <c r="C6" s="87"/>
      <c r="D6" s="87"/>
      <c r="E6" s="87"/>
      <c r="F6" s="87"/>
      <c r="G6" s="87"/>
      <c r="H6" s="87"/>
      <c r="I6" s="87"/>
      <c r="K6" s="2"/>
    </row>
    <row r="7" spans="1:11" ht="33" customHeight="1" x14ac:dyDescent="0.2">
      <c r="A7" s="87"/>
      <c r="B7" s="87"/>
      <c r="C7" s="87"/>
      <c r="D7" s="87"/>
      <c r="E7" s="87"/>
      <c r="F7" s="87"/>
      <c r="G7" s="87"/>
      <c r="H7" s="87"/>
      <c r="I7" s="87"/>
    </row>
    <row r="8" spans="1:11" ht="51.75" customHeight="1" x14ac:dyDescent="0.2">
      <c r="A8" s="87"/>
      <c r="B8" s="87"/>
      <c r="C8" s="87"/>
      <c r="D8" s="87"/>
      <c r="E8" s="87"/>
      <c r="F8" s="87"/>
      <c r="G8" s="87"/>
      <c r="H8" s="87"/>
      <c r="I8" s="87"/>
      <c r="K8" s="3"/>
    </row>
    <row r="9" spans="1:11" ht="339.75" customHeight="1" x14ac:dyDescent="0.2">
      <c r="A9" s="87"/>
      <c r="B9" s="87"/>
      <c r="C9" s="87"/>
      <c r="D9" s="87"/>
      <c r="E9" s="87"/>
      <c r="F9" s="87"/>
      <c r="G9" s="87"/>
      <c r="H9" s="87"/>
      <c r="I9" s="87"/>
    </row>
    <row r="10" spans="1:11" x14ac:dyDescent="0.2">
      <c r="A10" s="85"/>
      <c r="B10" s="85"/>
      <c r="C10" s="85"/>
      <c r="D10" s="85"/>
      <c r="E10" s="85"/>
      <c r="F10" s="85"/>
      <c r="G10" s="85"/>
      <c r="H10" s="85"/>
      <c r="I10" s="85"/>
    </row>
    <row r="11" spans="1:11" ht="12.75" customHeight="1" x14ac:dyDescent="0.2">
      <c r="A11" s="87" t="s">
        <v>113</v>
      </c>
      <c r="B11" s="87"/>
      <c r="C11" s="87"/>
      <c r="D11" s="87"/>
      <c r="E11" s="87"/>
      <c r="F11" s="87"/>
      <c r="G11" s="87"/>
      <c r="H11" s="87"/>
      <c r="I11" s="87"/>
    </row>
    <row r="12" spans="1:11" ht="45.75" customHeight="1" x14ac:dyDescent="0.25">
      <c r="A12" s="87"/>
      <c r="B12" s="87"/>
      <c r="C12" s="87"/>
      <c r="D12" s="87"/>
      <c r="E12" s="87"/>
      <c r="F12" s="87"/>
      <c r="G12" s="87"/>
      <c r="H12" s="87"/>
      <c r="I12" s="87"/>
      <c r="K12" s="16"/>
    </row>
    <row r="13" spans="1:11" x14ac:dyDescent="0.2">
      <c r="A13" s="85"/>
      <c r="B13" s="85"/>
      <c r="C13" s="85"/>
      <c r="D13" s="85"/>
      <c r="E13" s="85"/>
      <c r="F13" s="85"/>
      <c r="G13" s="85"/>
      <c r="H13" s="85"/>
      <c r="I13" s="85"/>
    </row>
    <row r="14" spans="1:11" ht="13.5" customHeight="1" x14ac:dyDescent="0.2">
      <c r="A14" s="87" t="s">
        <v>2</v>
      </c>
      <c r="B14" s="87"/>
      <c r="C14" s="87"/>
      <c r="D14" s="87"/>
      <c r="E14" s="85"/>
      <c r="F14" s="101" t="s">
        <v>1</v>
      </c>
      <c r="G14" s="102"/>
      <c r="H14" s="102"/>
      <c r="I14" s="103"/>
      <c r="K14" s="2"/>
    </row>
    <row r="15" spans="1:11" ht="19.5" customHeight="1" x14ac:dyDescent="0.2">
      <c r="A15" s="104" t="s">
        <v>10</v>
      </c>
      <c r="B15" s="104"/>
      <c r="C15" s="33" t="s">
        <v>11</v>
      </c>
      <c r="D15" s="34" t="s">
        <v>12</v>
      </c>
      <c r="E15" s="85"/>
      <c r="F15" s="95" t="s">
        <v>118</v>
      </c>
      <c r="G15" s="96"/>
      <c r="H15" s="96"/>
      <c r="I15" s="97"/>
      <c r="K15" s="4"/>
    </row>
    <row r="16" spans="1:11" ht="76.5" customHeight="1" x14ac:dyDescent="0.2">
      <c r="A16" s="105">
        <v>42502</v>
      </c>
      <c r="B16" s="105"/>
      <c r="C16" s="35">
        <v>42736</v>
      </c>
      <c r="D16" s="36">
        <f>+C16-A16</f>
        <v>234</v>
      </c>
      <c r="E16" s="85"/>
      <c r="F16" s="98"/>
      <c r="G16" s="99"/>
      <c r="H16" s="99"/>
      <c r="I16" s="100"/>
      <c r="K16" s="4"/>
    </row>
    <row r="17" spans="1:11" x14ac:dyDescent="0.2">
      <c r="A17" s="85"/>
      <c r="B17" s="85"/>
      <c r="C17" s="85"/>
      <c r="D17" s="85"/>
      <c r="E17" s="85"/>
      <c r="F17" s="85"/>
      <c r="G17" s="85"/>
      <c r="H17" s="85"/>
      <c r="I17" s="85"/>
    </row>
    <row r="18" spans="1:11" ht="23.25" customHeight="1" x14ac:dyDescent="0.2">
      <c r="A18" s="89" t="s">
        <v>119</v>
      </c>
      <c r="B18" s="90"/>
      <c r="C18" s="90"/>
      <c r="D18" s="90"/>
      <c r="E18" s="90"/>
      <c r="F18" s="90"/>
      <c r="G18" s="90"/>
      <c r="H18" s="90"/>
      <c r="I18" s="91"/>
      <c r="K18" s="2"/>
    </row>
    <row r="19" spans="1:11" ht="11.25" customHeight="1" x14ac:dyDescent="0.2">
      <c r="A19" s="92"/>
      <c r="B19" s="93"/>
      <c r="C19" s="93"/>
      <c r="D19" s="93"/>
      <c r="E19" s="93"/>
      <c r="F19" s="93"/>
      <c r="G19" s="93"/>
      <c r="H19" s="93"/>
      <c r="I19" s="94"/>
      <c r="K19" s="4"/>
    </row>
    <row r="20" spans="1:11" x14ac:dyDescent="0.2">
      <c r="A20" s="85"/>
      <c r="B20" s="85"/>
      <c r="C20" s="85"/>
      <c r="D20" s="85"/>
      <c r="E20" s="85"/>
      <c r="F20" s="85"/>
      <c r="G20" s="85"/>
      <c r="H20" s="85"/>
      <c r="I20" s="85"/>
    </row>
    <row r="21" spans="1:11" x14ac:dyDescent="0.2">
      <c r="A21" s="95" t="s">
        <v>120</v>
      </c>
      <c r="B21" s="96"/>
      <c r="C21" s="96"/>
      <c r="D21" s="96"/>
      <c r="E21" s="96"/>
      <c r="F21" s="96"/>
      <c r="G21" s="96"/>
      <c r="H21" s="96"/>
      <c r="I21" s="97"/>
      <c r="K21" s="2"/>
    </row>
    <row r="22" spans="1:11" ht="63" customHeight="1" x14ac:dyDescent="0.2">
      <c r="A22" s="98"/>
      <c r="B22" s="99"/>
      <c r="C22" s="99"/>
      <c r="D22" s="99"/>
      <c r="E22" s="99"/>
      <c r="F22" s="99"/>
      <c r="G22" s="99"/>
      <c r="H22" s="99"/>
      <c r="I22" s="100"/>
      <c r="K22" s="4"/>
    </row>
    <row r="23" spans="1:11" x14ac:dyDescent="0.2">
      <c r="A23" s="85"/>
      <c r="B23" s="85"/>
      <c r="C23" s="85"/>
      <c r="D23" s="85"/>
      <c r="E23" s="85"/>
      <c r="F23" s="85"/>
      <c r="G23" s="85"/>
      <c r="H23" s="85"/>
      <c r="I23" s="85"/>
    </row>
    <row r="24" spans="1:11" ht="18.75" x14ac:dyDescent="0.2">
      <c r="A24" s="95" t="s">
        <v>116</v>
      </c>
      <c r="B24" s="96"/>
      <c r="C24" s="96"/>
      <c r="D24" s="96"/>
      <c r="E24" s="96"/>
      <c r="F24" s="96"/>
      <c r="G24" s="96"/>
      <c r="H24" s="96"/>
      <c r="I24" s="97"/>
      <c r="K24" s="4"/>
    </row>
    <row r="25" spans="1:11" x14ac:dyDescent="0.2">
      <c r="A25" s="98"/>
      <c r="B25" s="99"/>
      <c r="C25" s="99"/>
      <c r="D25" s="99"/>
      <c r="E25" s="99"/>
      <c r="F25" s="99"/>
      <c r="G25" s="99"/>
      <c r="H25" s="99"/>
      <c r="I25" s="100"/>
    </row>
    <row r="26" spans="1:11" x14ac:dyDescent="0.2">
      <c r="A26" s="85"/>
      <c r="B26" s="85"/>
      <c r="C26" s="85"/>
      <c r="D26" s="85"/>
      <c r="E26" s="85"/>
      <c r="F26" s="85"/>
      <c r="G26" s="85"/>
      <c r="H26" s="85"/>
      <c r="I26" s="85"/>
    </row>
    <row r="27" spans="1:11" ht="19.5" customHeight="1" x14ac:dyDescent="0.2">
      <c r="A27" s="95" t="s">
        <v>110</v>
      </c>
      <c r="B27" s="96"/>
      <c r="C27" s="96"/>
      <c r="D27" s="96"/>
      <c r="E27" s="96"/>
      <c r="F27" s="96"/>
      <c r="G27" s="96"/>
      <c r="H27" s="96"/>
      <c r="I27" s="97"/>
    </row>
    <row r="28" spans="1:11" ht="16.5" customHeight="1" x14ac:dyDescent="0.2">
      <c r="A28" s="98"/>
      <c r="B28" s="99"/>
      <c r="C28" s="99"/>
      <c r="D28" s="99"/>
      <c r="E28" s="99"/>
      <c r="F28" s="99"/>
      <c r="G28" s="99"/>
      <c r="H28" s="99"/>
      <c r="I28" s="100"/>
    </row>
    <row r="29" spans="1:11" x14ac:dyDescent="0.2">
      <c r="A29" s="106"/>
      <c r="B29" s="106"/>
      <c r="C29" s="106"/>
      <c r="D29" s="106"/>
      <c r="E29" s="106"/>
      <c r="F29" s="106"/>
      <c r="G29" s="106"/>
      <c r="H29" s="106"/>
      <c r="I29" s="106"/>
    </row>
    <row r="30" spans="1:11" ht="18.75" customHeight="1" x14ac:dyDescent="0.2">
      <c r="A30" s="82" t="s">
        <v>111</v>
      </c>
      <c r="B30" s="83"/>
      <c r="C30" s="83"/>
      <c r="D30" s="83"/>
      <c r="E30" s="83"/>
      <c r="F30" s="83"/>
      <c r="G30" s="83"/>
      <c r="H30" s="83"/>
      <c r="I30" s="84"/>
    </row>
  </sheetData>
  <mergeCells count="24">
    <mergeCell ref="F15:I16"/>
    <mergeCell ref="A16:B16"/>
    <mergeCell ref="A14:D14"/>
    <mergeCell ref="A27:I28"/>
    <mergeCell ref="A29:I29"/>
    <mergeCell ref="A26:I26"/>
    <mergeCell ref="A23:I23"/>
    <mergeCell ref="A24:I25"/>
    <mergeCell ref="A30:I30"/>
    <mergeCell ref="A10:I10"/>
    <mergeCell ref="A1:I1"/>
    <mergeCell ref="A3:I4"/>
    <mergeCell ref="A6:I9"/>
    <mergeCell ref="A5:I5"/>
    <mergeCell ref="A2:I2"/>
    <mergeCell ref="A11:I12"/>
    <mergeCell ref="A18:I19"/>
    <mergeCell ref="A21:I22"/>
    <mergeCell ref="A17:I17"/>
    <mergeCell ref="A20:I20"/>
    <mergeCell ref="E14:E16"/>
    <mergeCell ref="A13:I13"/>
    <mergeCell ref="F14:I14"/>
    <mergeCell ref="A15:B15"/>
  </mergeCells>
  <pageMargins left="0.11811023622047245" right="0.11811023622047245" top="0.74803149606299213" bottom="0.74803149606299213" header="0.31496062992125984" footer="0.31496062992125984"/>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B28"/>
  <sheetViews>
    <sheetView showGridLines="0" zoomScale="90" zoomScaleNormal="90" workbookViewId="0">
      <selection activeCell="B27" sqref="B27:AB28"/>
    </sheetView>
  </sheetViews>
  <sheetFormatPr baseColWidth="10" defaultColWidth="3.140625" defaultRowHeight="16.5" x14ac:dyDescent="0.25"/>
  <cols>
    <col min="1" max="1" width="3" style="5" customWidth="1"/>
    <col min="2" max="2" width="29.85546875" style="7" customWidth="1"/>
    <col min="3" max="3" width="18.140625" style="7" customWidth="1"/>
    <col min="4" max="4" width="15.5703125" style="7" customWidth="1"/>
    <col min="5" max="5" width="14.85546875" style="7" customWidth="1"/>
    <col min="6" max="6" width="11.7109375" style="6" customWidth="1"/>
    <col min="7" max="7" width="10.140625" style="6" customWidth="1"/>
    <col min="8" max="8" width="13.140625" style="6" customWidth="1"/>
    <col min="9" max="9" width="13.28515625" style="6" customWidth="1"/>
    <col min="10" max="10" width="36.7109375" style="20" customWidth="1"/>
    <col min="11" max="16384" width="3.140625" style="5"/>
  </cols>
  <sheetData>
    <row r="2" spans="1:11" ht="14.25" customHeight="1" x14ac:dyDescent="0.65">
      <c r="A2" s="109" t="s">
        <v>9</v>
      </c>
      <c r="B2" s="109"/>
      <c r="C2" s="109"/>
      <c r="D2" s="109"/>
      <c r="E2" s="109"/>
      <c r="F2" s="109"/>
      <c r="G2" s="109"/>
      <c r="H2" s="49"/>
      <c r="I2" s="49"/>
      <c r="J2" s="49"/>
    </row>
    <row r="3" spans="1:11" ht="21" customHeight="1" x14ac:dyDescent="0.65">
      <c r="A3" s="109"/>
      <c r="B3" s="109"/>
      <c r="C3" s="109"/>
      <c r="D3" s="109"/>
      <c r="E3" s="109"/>
      <c r="F3" s="109"/>
      <c r="G3" s="109"/>
      <c r="H3" s="49"/>
      <c r="I3" s="49"/>
      <c r="J3" s="49"/>
    </row>
    <row r="4" spans="1:11" ht="18.75" customHeight="1" x14ac:dyDescent="0.65">
      <c r="A4" s="109"/>
      <c r="B4" s="109"/>
      <c r="C4" s="109"/>
      <c r="D4" s="109"/>
      <c r="E4" s="109"/>
      <c r="F4" s="109"/>
      <c r="G4" s="109"/>
      <c r="H4" s="49"/>
      <c r="I4" s="49"/>
      <c r="J4" s="49"/>
    </row>
    <row r="6" spans="1:11" ht="14.25" x14ac:dyDescent="0.2">
      <c r="A6" s="8"/>
      <c r="B6" s="9"/>
      <c r="C6" s="9"/>
      <c r="D6" s="9"/>
      <c r="E6" s="9"/>
      <c r="F6" s="9"/>
      <c r="G6" s="9"/>
      <c r="H6" s="9"/>
      <c r="I6" s="9"/>
      <c r="J6" s="18"/>
    </row>
    <row r="7" spans="1:11" s="14" customFormat="1" ht="25.5" customHeight="1" x14ac:dyDescent="0.2">
      <c r="A7" s="23" t="s">
        <v>13</v>
      </c>
      <c r="B7" s="10" t="s">
        <v>4</v>
      </c>
      <c r="C7" s="10" t="s">
        <v>3</v>
      </c>
      <c r="D7" s="11" t="s">
        <v>6</v>
      </c>
      <c r="E7" s="11" t="s">
        <v>8</v>
      </c>
      <c r="F7" s="10" t="s">
        <v>5</v>
      </c>
      <c r="G7" s="12" t="s">
        <v>7</v>
      </c>
      <c r="H7" s="13"/>
      <c r="I7" s="13"/>
      <c r="J7" s="19"/>
    </row>
    <row r="8" spans="1:11" ht="15.75" customHeight="1" x14ac:dyDescent="0.2">
      <c r="B8" s="15"/>
      <c r="C8" s="15"/>
      <c r="D8" s="15"/>
      <c r="E8" s="15"/>
      <c r="F8" s="46"/>
      <c r="G8" s="47">
        <f>+AVERAGE(G9:G24)</f>
        <v>1</v>
      </c>
      <c r="H8" s="15"/>
      <c r="I8" s="15"/>
      <c r="K8" s="6"/>
    </row>
    <row r="9" spans="1:11" ht="127.5" x14ac:dyDescent="0.25">
      <c r="A9" s="50">
        <v>1</v>
      </c>
      <c r="B9" s="51" t="s">
        <v>57</v>
      </c>
      <c r="C9" s="52" t="s">
        <v>53</v>
      </c>
      <c r="D9" s="53">
        <v>42502</v>
      </c>
      <c r="E9" s="53">
        <v>42652</v>
      </c>
      <c r="F9" s="54">
        <f>E9-D9</f>
        <v>150</v>
      </c>
      <c r="G9" s="55">
        <v>1</v>
      </c>
      <c r="H9" s="21"/>
      <c r="I9" s="17"/>
    </row>
    <row r="10" spans="1:11" ht="127.5" x14ac:dyDescent="0.25">
      <c r="A10" s="50">
        <v>2</v>
      </c>
      <c r="B10" s="51" t="s">
        <v>58</v>
      </c>
      <c r="C10" s="52" t="s">
        <v>53</v>
      </c>
      <c r="D10" s="53">
        <v>42653</v>
      </c>
      <c r="E10" s="53">
        <v>42670</v>
      </c>
      <c r="F10" s="54">
        <f>E10-D10</f>
        <v>17</v>
      </c>
      <c r="G10" s="55">
        <v>1</v>
      </c>
      <c r="H10" s="21"/>
      <c r="I10" s="17"/>
    </row>
    <row r="11" spans="1:11" ht="119.25" customHeight="1" x14ac:dyDescent="0.25">
      <c r="A11" s="50">
        <v>3</v>
      </c>
      <c r="B11" s="51" t="s">
        <v>92</v>
      </c>
      <c r="C11" s="52" t="s">
        <v>54</v>
      </c>
      <c r="D11" s="53">
        <v>42671</v>
      </c>
      <c r="E11" s="53">
        <v>42704</v>
      </c>
      <c r="F11" s="54">
        <f t="shared" ref="F11:F16" si="0">E11-D11</f>
        <v>33</v>
      </c>
      <c r="G11" s="55">
        <v>1</v>
      </c>
      <c r="H11" s="21"/>
      <c r="I11" s="17"/>
    </row>
    <row r="12" spans="1:11" ht="116.25" customHeight="1" x14ac:dyDescent="0.25">
      <c r="A12" s="50">
        <v>4</v>
      </c>
      <c r="B12" s="51" t="s">
        <v>93</v>
      </c>
      <c r="C12" s="52" t="s">
        <v>54</v>
      </c>
      <c r="D12" s="53">
        <v>42705</v>
      </c>
      <c r="E12" s="53">
        <v>42718</v>
      </c>
      <c r="F12" s="54">
        <f t="shared" si="0"/>
        <v>13</v>
      </c>
      <c r="G12" s="55">
        <v>1</v>
      </c>
      <c r="H12" s="21"/>
      <c r="I12" s="17"/>
    </row>
    <row r="13" spans="1:11" ht="89.25" x14ac:dyDescent="0.25">
      <c r="A13" s="50">
        <v>5</v>
      </c>
      <c r="B13" s="51" t="s">
        <v>56</v>
      </c>
      <c r="C13" s="52" t="s">
        <v>55</v>
      </c>
      <c r="D13" s="53">
        <v>42719</v>
      </c>
      <c r="E13" s="53">
        <v>42726</v>
      </c>
      <c r="F13" s="54">
        <f t="shared" si="0"/>
        <v>7</v>
      </c>
      <c r="G13" s="55">
        <v>1</v>
      </c>
      <c r="H13" s="21"/>
      <c r="I13" s="17"/>
    </row>
    <row r="14" spans="1:11" ht="114.75" x14ac:dyDescent="0.25">
      <c r="A14" s="50">
        <v>6</v>
      </c>
      <c r="B14" s="51" t="s">
        <v>121</v>
      </c>
      <c r="C14" s="52" t="s">
        <v>53</v>
      </c>
      <c r="D14" s="53">
        <v>42727</v>
      </c>
      <c r="E14" s="53">
        <v>42759</v>
      </c>
      <c r="F14" s="54">
        <f t="shared" si="0"/>
        <v>32</v>
      </c>
      <c r="G14" s="55">
        <v>1</v>
      </c>
      <c r="H14" s="21"/>
      <c r="I14" s="17"/>
    </row>
    <row r="15" spans="1:11" ht="127.5" x14ac:dyDescent="0.25">
      <c r="A15" s="50">
        <v>7</v>
      </c>
      <c r="B15" s="51" t="s">
        <v>122</v>
      </c>
      <c r="C15" s="52" t="s">
        <v>53</v>
      </c>
      <c r="D15" s="53">
        <v>42739</v>
      </c>
      <c r="E15" s="53">
        <v>42739</v>
      </c>
      <c r="F15" s="54">
        <f t="shared" si="0"/>
        <v>0</v>
      </c>
      <c r="G15" s="55">
        <v>1</v>
      </c>
      <c r="H15" s="21"/>
      <c r="I15" s="17"/>
    </row>
    <row r="16" spans="1:11" ht="114.75" x14ac:dyDescent="0.25">
      <c r="A16" s="50">
        <v>8</v>
      </c>
      <c r="B16" s="51" t="s">
        <v>123</v>
      </c>
      <c r="C16" s="52" t="s">
        <v>53</v>
      </c>
      <c r="D16" s="53">
        <v>42674</v>
      </c>
      <c r="E16" s="53">
        <v>42822</v>
      </c>
      <c r="F16" s="54">
        <f t="shared" si="0"/>
        <v>148</v>
      </c>
      <c r="G16" s="55">
        <v>1</v>
      </c>
      <c r="H16" s="21"/>
      <c r="I16" s="17"/>
    </row>
    <row r="17" spans="1:28" ht="127.5" x14ac:dyDescent="0.25">
      <c r="A17" s="56">
        <v>9</v>
      </c>
      <c r="B17" s="57" t="s">
        <v>59</v>
      </c>
      <c r="C17" s="58" t="s">
        <v>53</v>
      </c>
      <c r="D17" s="59">
        <v>42502</v>
      </c>
      <c r="E17" s="59">
        <v>42652</v>
      </c>
      <c r="F17" s="60">
        <f>E17-D17</f>
        <v>150</v>
      </c>
      <c r="G17" s="61">
        <v>1</v>
      </c>
      <c r="H17" s="21"/>
      <c r="I17" s="17"/>
    </row>
    <row r="18" spans="1:28" ht="127.5" x14ac:dyDescent="0.25">
      <c r="A18" s="56">
        <v>10</v>
      </c>
      <c r="B18" s="57" t="s">
        <v>60</v>
      </c>
      <c r="C18" s="58" t="s">
        <v>53</v>
      </c>
      <c r="D18" s="59">
        <v>42653</v>
      </c>
      <c r="E18" s="59">
        <v>42670</v>
      </c>
      <c r="F18" s="60">
        <f>E18-D18</f>
        <v>17</v>
      </c>
      <c r="G18" s="61">
        <v>1</v>
      </c>
      <c r="H18" s="21"/>
      <c r="I18" s="17"/>
    </row>
    <row r="19" spans="1:28" ht="135.75" customHeight="1" x14ac:dyDescent="0.25">
      <c r="A19" s="56">
        <v>11</v>
      </c>
      <c r="B19" s="57" t="s">
        <v>95</v>
      </c>
      <c r="C19" s="58" t="s">
        <v>54</v>
      </c>
      <c r="D19" s="59">
        <v>42671</v>
      </c>
      <c r="E19" s="59">
        <v>42704</v>
      </c>
      <c r="F19" s="60">
        <f t="shared" ref="F19:F24" si="1">E19-D19</f>
        <v>33</v>
      </c>
      <c r="G19" s="61">
        <v>1</v>
      </c>
      <c r="H19" s="21"/>
      <c r="I19" s="17"/>
    </row>
    <row r="20" spans="1:28" ht="155.25" customHeight="1" x14ac:dyDescent="0.25">
      <c r="A20" s="56">
        <v>12</v>
      </c>
      <c r="B20" s="57" t="s">
        <v>124</v>
      </c>
      <c r="C20" s="58" t="s">
        <v>54</v>
      </c>
      <c r="D20" s="59">
        <v>42705</v>
      </c>
      <c r="E20" s="59">
        <v>42718</v>
      </c>
      <c r="F20" s="60">
        <f t="shared" si="1"/>
        <v>13</v>
      </c>
      <c r="G20" s="61">
        <v>1</v>
      </c>
      <c r="H20" s="21"/>
      <c r="I20" s="17"/>
    </row>
    <row r="21" spans="1:28" ht="131.25" customHeight="1" x14ac:dyDescent="0.25">
      <c r="A21" s="56">
        <v>13</v>
      </c>
      <c r="B21" s="57" t="s">
        <v>94</v>
      </c>
      <c r="C21" s="58" t="s">
        <v>55</v>
      </c>
      <c r="D21" s="59">
        <v>42719</v>
      </c>
      <c r="E21" s="59">
        <v>42726</v>
      </c>
      <c r="F21" s="60">
        <f t="shared" si="1"/>
        <v>7</v>
      </c>
      <c r="G21" s="61">
        <v>1</v>
      </c>
      <c r="H21" s="21"/>
      <c r="I21" s="17"/>
    </row>
    <row r="22" spans="1:28" ht="115.5" customHeight="1" x14ac:dyDescent="0.25">
      <c r="A22" s="56">
        <v>14</v>
      </c>
      <c r="B22" s="57" t="s">
        <v>127</v>
      </c>
      <c r="C22" s="58" t="s">
        <v>53</v>
      </c>
      <c r="D22" s="59">
        <v>42727</v>
      </c>
      <c r="E22" s="59">
        <v>42759</v>
      </c>
      <c r="F22" s="60">
        <f t="shared" si="1"/>
        <v>32</v>
      </c>
      <c r="G22" s="61">
        <v>1</v>
      </c>
      <c r="H22" s="21"/>
      <c r="I22" s="17"/>
    </row>
    <row r="23" spans="1:28" ht="127.5" x14ac:dyDescent="0.25">
      <c r="A23" s="56">
        <v>15</v>
      </c>
      <c r="B23" s="57" t="s">
        <v>126</v>
      </c>
      <c r="C23" s="58" t="s">
        <v>53</v>
      </c>
      <c r="D23" s="59">
        <v>42739</v>
      </c>
      <c r="E23" s="59">
        <v>42739</v>
      </c>
      <c r="F23" s="60">
        <f t="shared" si="1"/>
        <v>0</v>
      </c>
      <c r="G23" s="61">
        <v>1</v>
      </c>
      <c r="H23" s="21"/>
      <c r="I23" s="17"/>
    </row>
    <row r="24" spans="1:28" ht="114.75" x14ac:dyDescent="0.25">
      <c r="A24" s="56">
        <v>16</v>
      </c>
      <c r="B24" s="57" t="s">
        <v>125</v>
      </c>
      <c r="C24" s="58" t="s">
        <v>53</v>
      </c>
      <c r="D24" s="59">
        <v>42674</v>
      </c>
      <c r="E24" s="59">
        <v>42822</v>
      </c>
      <c r="F24" s="60">
        <f t="shared" si="1"/>
        <v>148</v>
      </c>
      <c r="G24" s="61">
        <v>1</v>
      </c>
      <c r="H24" s="21"/>
      <c r="I24" s="17"/>
    </row>
    <row r="25" spans="1:28" x14ac:dyDescent="0.25">
      <c r="F25" s="48">
        <f>SUM(F9:F24)</f>
        <v>800</v>
      </c>
      <c r="J25" s="22"/>
    </row>
    <row r="27" spans="1:28" ht="27" customHeight="1" x14ac:dyDescent="0.2">
      <c r="B27" s="107" t="s">
        <v>115</v>
      </c>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row>
    <row r="28" spans="1:28" ht="27" customHeight="1" x14ac:dyDescent="0.2">
      <c r="B28" s="10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row>
  </sheetData>
  <mergeCells count="2">
    <mergeCell ref="B27:AB28"/>
    <mergeCell ref="A2:G4"/>
  </mergeCells>
  <conditionalFormatting sqref="B25:J25">
    <cfRule type="expression" dxfId="3" priority="4">
      <formula>TRUE</formula>
    </cfRule>
  </conditionalFormatting>
  <conditionalFormatting sqref="G8">
    <cfRule type="cellIs" dxfId="2" priority="1" operator="between">
      <formula>0.6</formula>
      <formula>1</formula>
    </cfRule>
    <cfRule type="cellIs" dxfId="1" priority="2" operator="between">
      <formula>0.26</formula>
      <formula>0.59</formula>
    </cfRule>
    <cfRule type="cellIs" dxfId="0" priority="3" operator="between">
      <formula>0</formula>
      <formula>0.25</formula>
    </cfRule>
  </conditionalFormatting>
  <pageMargins left="0.45" right="0.45" top="0.5" bottom="0.5" header="0.3" footer="0.3"/>
  <pageSetup scale="4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1 Cita Consulta Externa</vt:lpstr>
      <vt:lpstr>2 Cita Consulta Especialista</vt:lpstr>
      <vt:lpstr>3 Cita Diag y Tratamiento</vt:lpstr>
      <vt:lpstr>4 Incapacidades</vt:lpstr>
      <vt:lpstr>5 Licencia Maternidad</vt:lpstr>
      <vt:lpstr>6 Gastos Funeral</vt:lpstr>
      <vt:lpstr>7 Fase Terminal</vt:lpstr>
      <vt:lpstr>Hoja de Ruta</vt:lpstr>
      <vt:lpstr>Planificador</vt:lpstr>
      <vt:lpstr>Seguimiento</vt:lpstr>
    </vt:vector>
  </TitlesOfParts>
  <Company>Ministerio de Economía, Industria y Comercio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jquesada</dc:creator>
  <cp:lastModifiedBy>Steven Alberto Fernández Trejos</cp:lastModifiedBy>
  <cp:lastPrinted>2015-11-30T18:31:35Z</cp:lastPrinted>
  <dcterms:created xsi:type="dcterms:W3CDTF">2010-11-15T21:21:09Z</dcterms:created>
  <dcterms:modified xsi:type="dcterms:W3CDTF">2017-03-28T14:57:45Z</dcterms:modified>
</cp:coreProperties>
</file>