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jacr-my.sharepoint.com/personal/bbadillm_ccss_sa_cr/Documents/Escritorio/Formulación 2024/Presupuesto 2024 Ajustado/"/>
    </mc:Choice>
  </mc:AlternateContent>
  <xr:revisionPtr revIDLastSave="260" documentId="8_{AC0B325B-C928-45C3-948E-02BE262A8604}" xr6:coauthVersionLast="47" xr6:coauthVersionMax="47" xr10:uidLastSave="{EDAF5AB9-4F12-4231-9907-0F58DF783A69}"/>
  <bookViews>
    <workbookView xWindow="-120" yWindow="-120" windowWidth="20730" windowHeight="11160" xr2:uid="{B3290883-F51B-46B0-BE2D-744DDD3F70C4}"/>
  </bookViews>
  <sheets>
    <sheet name="Cuadro General de Ingresos" sheetId="8" r:id="rId1"/>
    <sheet name="Cuadro General de Egresos" sheetId="9" r:id="rId2"/>
    <sheet name="OyA SEM" sheetId="3" r:id="rId3"/>
    <sheet name="OyA IVM" sheetId="4" r:id="rId4"/>
    <sheet name="OyA RNC" sheetId="6" r:id="rId5"/>
  </sheets>
  <definedNames>
    <definedName name="_xlnm.Print_Area" localSheetId="1">'Cuadro General de Egresos'!$A$1:$J$267</definedName>
    <definedName name="_xlnm.Print_Area" localSheetId="0">'Cuadro General de Ingresos'!$A$1:$J$127</definedName>
    <definedName name="_xlnm.Print_Area" localSheetId="3">'OyA IVM'!$A$1:$J$33</definedName>
    <definedName name="_xlnm.Print_Area" localSheetId="4">'OyA RNC'!$A$1:$J$11</definedName>
    <definedName name="_xlnm.Print_Area" localSheetId="2">'OyA SEM'!$A$1:$J$58</definedName>
    <definedName name="_xlnm.Print_Titles" localSheetId="1">'Cuadro General de Egresos'!$1:$7</definedName>
    <definedName name="_xlnm.Print_Titles" localSheetId="0">'Cuadro General de Ingresos'!$1:$7</definedName>
    <definedName name="_xlnm.Print_Titles" localSheetId="3">'OyA IVM'!$1:$7</definedName>
    <definedName name="_xlnm.Print_Titles" localSheetId="2">'OyA SEM'!$1:$7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6" l="1"/>
  <c r="C34" i="4"/>
  <c r="C59" i="3"/>
</calcChain>
</file>

<file path=xl/sharedStrings.xml><?xml version="1.0" encoding="utf-8"?>
<sst xmlns="http://schemas.openxmlformats.org/spreadsheetml/2006/main" count="674" uniqueCount="486">
  <si>
    <t>SEGUROS DE SALUD, INVALIDEZ, VEJEZ Y MUERTE Y REGIMEN NO CONTRIBUTIVO DE PENSIONES</t>
  </si>
  <si>
    <t>PRESUPUESTO DE INGRESOS, AÑO 2024</t>
  </si>
  <si>
    <t>(MILES DE COLONES)</t>
  </si>
  <si>
    <t>SALUD</t>
  </si>
  <si>
    <t>INVALIDEZ, VEJEZ Y MUERTE</t>
  </si>
  <si>
    <t>REGIM. NO CONTRIBUTIVO</t>
  </si>
  <si>
    <t>TOTAL CCSS</t>
  </si>
  <si>
    <t>CODIGO</t>
  </si>
  <si>
    <t>CLASIFICACION ECONOMICA</t>
  </si>
  <si>
    <t>MONTO</t>
  </si>
  <si>
    <t>%</t>
  </si>
  <si>
    <t>PARTICIP.</t>
  </si>
  <si>
    <t>INGRESOS CORRIENTES</t>
  </si>
  <si>
    <t>INGRESOS TRIBUTARIOS</t>
  </si>
  <si>
    <t>CONTRIBUCIONES SOCIALES</t>
  </si>
  <si>
    <t>CONTRIBUCION A LA SEGURIDAD SOCIAL</t>
  </si>
  <si>
    <t>CONT.PAT.GOB. CENTRAL</t>
  </si>
  <si>
    <t>CONT.PAT.ORGANOS DESCONCENTRADOS</t>
  </si>
  <si>
    <t>CONT.PAT.INST.DESCENTRL.NO EMPRES.</t>
  </si>
  <si>
    <t>CONT.PAT.GOB.LOCALES</t>
  </si>
  <si>
    <t>CONT.PAT.EMP.PUB. NO FINANC.</t>
  </si>
  <si>
    <t>CONT.PAT.EMP.PUB.FINANC.</t>
  </si>
  <si>
    <t>CONT.PAT.EMP.SECTOR PRIVADO</t>
  </si>
  <si>
    <t>CONT.PAT. SECTOR EXTERNO</t>
  </si>
  <si>
    <t>CONT.ASEGURADOS VOLUNTARIOS</t>
  </si>
  <si>
    <t>CONT.CONVENIOS ESPECIALES</t>
  </si>
  <si>
    <t>CONT.TRABAJADORES SECTOR PUBLICO</t>
  </si>
  <si>
    <t>CONT.TRABAJADORES SECTOR PRIVADO</t>
  </si>
  <si>
    <t>CONT.TRABAJADORES SECTOR EXTERNO</t>
  </si>
  <si>
    <t>CONTRIBUCION AL SEGURO DE PENSIONES</t>
  </si>
  <si>
    <t>CONT.PAT. GOBIERNO CENTRAL</t>
  </si>
  <si>
    <t>CONT.PAT.GOBIERNOS LOCALES</t>
  </si>
  <si>
    <t>CONT.PAT.EMP.PUB. NO FINANCIERAS</t>
  </si>
  <si>
    <t>CONT.PAT.EMP.PUB.FINANCIERAS</t>
  </si>
  <si>
    <t>CONT.PAT.EMPRESAS SECTOR PRIVADO</t>
  </si>
  <si>
    <t>CONT.PAT.EMPRESAS SECTOR EXTERNO</t>
  </si>
  <si>
    <t>INGRESOS NO TRIBUTARIOS</t>
  </si>
  <si>
    <t>VENTAS BIENES Y SERVICIOS</t>
  </si>
  <si>
    <t xml:space="preserve"> </t>
  </si>
  <si>
    <t>VENTA DE BIENES</t>
  </si>
  <si>
    <t>VENTA DE OTROS BIENES</t>
  </si>
  <si>
    <t>VENTA DE SERVICIOS</t>
  </si>
  <si>
    <t>ALQUILERES</t>
  </si>
  <si>
    <t>ALQUILER DE EDIFICIOS E INSTALACIONES</t>
  </si>
  <si>
    <t>OTROS ALQUILERES</t>
  </si>
  <si>
    <t>OTROS SERVICIOS</t>
  </si>
  <si>
    <t>SERVICIOS MEDICO-ASISTENCIALES</t>
  </si>
  <si>
    <t>VENTA DE OTROS SERVICIOS</t>
  </si>
  <si>
    <t>INGRESOS DE LA PROPIEDAD</t>
  </si>
  <si>
    <t>RENTA DE ACTIVOS FINANCIEROS</t>
  </si>
  <si>
    <t>INTERESES SOBRE TITULOS VALORES</t>
  </si>
  <si>
    <t xml:space="preserve">INTERESES S/TIT.VAL.GOB.CENTRAL </t>
  </si>
  <si>
    <t>INTERESES S/TIT.VAL.EMP. PUB.FINANCIERAS</t>
  </si>
  <si>
    <t>INTERESES S/TIT.VAL.SECTOR PRIVADO</t>
  </si>
  <si>
    <t>INTERESES Y COMISION SOBRE PRESTAMOS</t>
  </si>
  <si>
    <t>INT.Y COM.S/PREST.SECTOR PRIVADO</t>
  </si>
  <si>
    <t>MULTAS, SANCIONES, REMATES Y CONFISCASIONES</t>
  </si>
  <si>
    <t>OTRAS MULTAS</t>
  </si>
  <si>
    <t>INTERESES MORATORIOS</t>
  </si>
  <si>
    <t>OTROS INTERESES MORATORIOS</t>
  </si>
  <si>
    <t>OTROS INGRESOS NO TRIBUTARIOS</t>
  </si>
  <si>
    <t>INGRESOS VARIOS NO ESPECIFICADOS</t>
  </si>
  <si>
    <t>TRANSFERENCIAS CORRIENTES</t>
  </si>
  <si>
    <t>TRANSFERENCIAS CTES. SECTOR PUBLICO</t>
  </si>
  <si>
    <t>TRANSF.CTES. GOBIERNO CENTRAL</t>
  </si>
  <si>
    <t>TRANSF. CTES. ORGANOS DESCONCENTRADOS</t>
  </si>
  <si>
    <t>TRANSF.CTES.INST. DESC. NO EMPRES.</t>
  </si>
  <si>
    <t>TRANSF.CTES. EMP. PUB. NO FINANCIERAS</t>
  </si>
  <si>
    <t>TRANSF.CTES.EMPR.PUB.FINANCIERAS</t>
  </si>
  <si>
    <t>TRANSFERENCIAS CTES. SECTOR EXTERNO</t>
  </si>
  <si>
    <t>INGRESOS DE CAPITAL</t>
  </si>
  <si>
    <t>RECUPERACION DE PRESTAMOS</t>
  </si>
  <si>
    <t>REC.PREST.SECTOR PRIVADO</t>
  </si>
  <si>
    <t>REC. DE OTRAS INVERSIONES</t>
  </si>
  <si>
    <t>TRANSFERENCIAS DE CAPITAL</t>
  </si>
  <si>
    <t>DEL SECTOR PUBLICO</t>
  </si>
  <si>
    <t>TRANSF.CAPITAL DEL GOBIERNO CENTRAL</t>
  </si>
  <si>
    <t>FINANCIAMIENTO</t>
  </si>
  <si>
    <t>RECURSOS DE VIGENCIAS ANTERIORES</t>
  </si>
  <si>
    <t>SUPERAVIT LIBRE</t>
  </si>
  <si>
    <t>SUPERAVIT ESPECIFICO</t>
  </si>
  <si>
    <t>TOTALES GENERALES</t>
  </si>
  <si>
    <t>CAJA COSTARRICENSE DEL SEGURO SOCIAL</t>
  </si>
  <si>
    <t>DETALLE DE ORIGEN Y APLICACIÓN DE RECURSOS SEM</t>
  </si>
  <si>
    <t>INCORPORAR EN LAS COLUMNAS DE "APLICACIÓN" LA INFORMACIÓN DE LOS RECURSOS POR PARTIDA POR OBJETO DEL GASTO ASÍ COMO POR CLASIFICACIÓN ECONÓMICA</t>
  </si>
  <si>
    <t>CÓDIGO SEGÚN CLASIFICADOR DE INGRESOS</t>
  </si>
  <si>
    <t xml:space="preserve">INGRESO </t>
  </si>
  <si>
    <t>PROGRAMA</t>
  </si>
  <si>
    <t>APLICACIÓN OBJETO DEL GASTO</t>
  </si>
  <si>
    <t>APLICACIÓN CLASIFICACIÓN ECONÓMICA</t>
  </si>
  <si>
    <t>Partida</t>
  </si>
  <si>
    <t>Monto</t>
  </si>
  <si>
    <t>Corriente</t>
  </si>
  <si>
    <t>Capital</t>
  </si>
  <si>
    <t>Transacciones Financieras</t>
  </si>
  <si>
    <t>Sumas sin asignación</t>
  </si>
  <si>
    <t xml:space="preserve">1.2.1.1.00.00.0.0.000 </t>
  </si>
  <si>
    <t>Contribución al Seguro de Salud</t>
  </si>
  <si>
    <t>Atención integral a la salud de las personas</t>
  </si>
  <si>
    <t>Remuneraciones</t>
  </si>
  <si>
    <t xml:space="preserve">1.3.1.0.00.00.0.0.000 </t>
  </si>
  <si>
    <t>Ventas de bienes y servicios</t>
  </si>
  <si>
    <t>Servicios</t>
  </si>
  <si>
    <t>1.3.2.3.00.00.0.0.000</t>
  </si>
  <si>
    <t>Renta de activos financieros</t>
  </si>
  <si>
    <t>Materiales y Suministros</t>
  </si>
  <si>
    <t xml:space="preserve">1.3.3.0.00.00.0.0.000 </t>
  </si>
  <si>
    <t>Multas, sanciones, remates y confiscaciones</t>
  </si>
  <si>
    <t>Intereses y Comisiones</t>
  </si>
  <si>
    <t xml:space="preserve">1.3.4.0.00.00.0.0.000 </t>
  </si>
  <si>
    <t>Intereses Moratorios</t>
  </si>
  <si>
    <t>Bienes Duraderos</t>
  </si>
  <si>
    <t>1.3.9.0.00.00.0.0.000</t>
  </si>
  <si>
    <t>Otros ingresos no tributarios</t>
  </si>
  <si>
    <t>Transferencias Corrientes</t>
  </si>
  <si>
    <t>Activos financieros</t>
  </si>
  <si>
    <t>1.4.1.1.00.00.0.0.000</t>
  </si>
  <si>
    <t>Transferencias corrientes del Gobierno Central
(Cuota estatal, trabajadores independientes, convenios, leyes especiales, sistema penitenciario)</t>
  </si>
  <si>
    <t>Cuentas especiales</t>
  </si>
  <si>
    <t>Transferencias corrientes</t>
  </si>
  <si>
    <t xml:space="preserve">1.4.1.2.00.00.0.0.000 </t>
  </si>
  <si>
    <t>Transferencias corrientes de Órganos Desconcentrados
(DESAF Atención de Asegurados por cuenta del Estado ley 7374)</t>
  </si>
  <si>
    <t>Transferencias de Capital</t>
  </si>
  <si>
    <t>Transferencias corrientes de Órganos Desconcentrados
(COSEVI, Restricción Vehícular)</t>
  </si>
  <si>
    <t>Amortizaciones</t>
  </si>
  <si>
    <t xml:space="preserve">1.4.1.3.00.00.0.0.000 </t>
  </si>
  <si>
    <t>Transferencias corrientes de Instituciones 
Descentralizadas no Empresariales
CCSS Régimen de IVM</t>
  </si>
  <si>
    <t>Transferencias corrientes del Gobierno Central
(Fertilización In Vitro)</t>
  </si>
  <si>
    <t>Transferencias corrientes del Gobierno Central
(Paternidad Responsable)</t>
  </si>
  <si>
    <t>Transferencias corrientes del Gobierno Central
(Ley General del Tabaco)</t>
  </si>
  <si>
    <t>Activos Financieros</t>
  </si>
  <si>
    <t>Cuentas Especiales</t>
  </si>
  <si>
    <t>Transferencias corrientes del Gobierno Central
(Art 15 Ley 811 Compra de Vacunas)</t>
  </si>
  <si>
    <t>Transferencias corrientes del Gobierno Central
(Art 12 de la Ley 10066 Medicamento para tabaco)</t>
  </si>
  <si>
    <t>Transferencias corrientes de Órganos Desconcentrados
(DESAF Pacientes Fase Terminal)</t>
  </si>
  <si>
    <t xml:space="preserve">1.4.1.5.00.00.0.0.000 </t>
  </si>
  <si>
    <t>Transferencias corrientes de Empresas Públicas no Financieras
JPS (Hosp. Psiquiátrico Penitenciario)</t>
  </si>
  <si>
    <t xml:space="preserve">2.3.2.0.00.00.0.0.000 </t>
  </si>
  <si>
    <t>Recuperación de Préstamos al Sector Privado</t>
  </si>
  <si>
    <t xml:space="preserve">2.3.4.0.00.00.0.0.000 </t>
  </si>
  <si>
    <t>Recuperación de Otras Inversiones</t>
  </si>
  <si>
    <t xml:space="preserve">2.4.1.1.00.00.0.0.000 </t>
  </si>
  <si>
    <t>Transferencias de capital del Gobierno Central</t>
  </si>
  <si>
    <t xml:space="preserve">3.3.2.0.00.00.0.0.000 </t>
  </si>
  <si>
    <t>Superávit Específico/ Recursos CCSS</t>
  </si>
  <si>
    <t>Superávit Específico/ Red Oncológica</t>
  </si>
  <si>
    <t>Superávit Específico/ Tabaco</t>
  </si>
  <si>
    <t>TOTAL</t>
  </si>
  <si>
    <t>CAJA COSTARRICENSE DE SEGURO SOCIAL</t>
  </si>
  <si>
    <t>DETALLE DE ORIGEN Y APLICACIÓN DE RECURSOS IVM</t>
  </si>
  <si>
    <t xml:space="preserve">1.2.1.2.00.00.0.0.000
</t>
  </si>
  <si>
    <t>Contribuciones del Seguro de pensiones</t>
  </si>
  <si>
    <t>Atención integral de las pensiones</t>
  </si>
  <si>
    <t>Materiales y suministros</t>
  </si>
  <si>
    <t>Intereses y comisiones</t>
  </si>
  <si>
    <t>1.3.1.0.00.00.0.0.000</t>
  </si>
  <si>
    <t>Venta de Bienes y Servicios</t>
  </si>
  <si>
    <t>1.3.3.0.00.00.0.0.000</t>
  </si>
  <si>
    <t>1.3.4.9.00.00.0.0.000</t>
  </si>
  <si>
    <t>Otros intereses moratorios</t>
  </si>
  <si>
    <t>Otros Ingresos no tributarios</t>
  </si>
  <si>
    <t>Transf. Ctes. Gobierno Central</t>
  </si>
  <si>
    <t>1.4.1.2.00.00.0.0.000</t>
  </si>
  <si>
    <t>Transf.ctes. organos desconcentrados</t>
  </si>
  <si>
    <t>1.4.1.3.00.00.0.0.000</t>
  </si>
  <si>
    <t>Transf.ctes.inst. Desc. no empres.</t>
  </si>
  <si>
    <t>1.4.1.5.00.00.0.0.000</t>
  </si>
  <si>
    <t>Transf.ctes. Emp. Pub. no financieras</t>
  </si>
  <si>
    <t>1.4.1.6.00.00.0.0.000</t>
  </si>
  <si>
    <t>Transf.ctes.empr.pub.financieras</t>
  </si>
  <si>
    <t>Transf. Corrientes JUPEMA</t>
  </si>
  <si>
    <t>2.3.2.0.00.00.0.0.000</t>
  </si>
  <si>
    <t>Rec.prest.sector privado</t>
  </si>
  <si>
    <t>2.3.4.0.00.00.0.0.000</t>
  </si>
  <si>
    <t>Rec. de otras inversiones</t>
  </si>
  <si>
    <t>3.3.2.0.00.00.0.0.000</t>
  </si>
  <si>
    <t>Superávit específico</t>
  </si>
  <si>
    <t>RESUMEN DE ORIGEN Y APLICACIÓN DE RECURSOS
RÉGIMEN NO CONTRIBUTIVO DE PENSIONES, AÑO 2024</t>
  </si>
  <si>
    <t>CODIGO SEGÚN CLASIFICADOR DE INGRESOS</t>
  </si>
  <si>
    <t xml:space="preserve">APLICACIÓN OBJETO DEL GASTO
</t>
  </si>
  <si>
    <t xml:space="preserve">1.3.0.0.00.00.0.0.000 
</t>
  </si>
  <si>
    <t>Ingresos no tributarios</t>
  </si>
  <si>
    <t>RNC</t>
  </si>
  <si>
    <t>Tranferencias corrientes</t>
  </si>
  <si>
    <t>Subtotal ingresos no tributarios</t>
  </si>
  <si>
    <t xml:space="preserve">1.4.1.1.00.00.0.0.000 </t>
  </si>
  <si>
    <t xml:space="preserve">Transferencias corrientes del Gobierno Central </t>
  </si>
  <si>
    <t>Transferencias corrientes de Órganos (FODESAF)</t>
  </si>
  <si>
    <t>Transferencias corrientes de Empresas Públicas no Financieras (JPS)</t>
  </si>
  <si>
    <t xml:space="preserve">Cuentas Especiaes </t>
  </si>
  <si>
    <t>Subtotal transferencias</t>
  </si>
  <si>
    <t>SEGUROS DE SALUD, INVALIDEZ, VEJEZ Y MUERTE Y REGIMEN NO CONTRIBUTIVO</t>
  </si>
  <si>
    <t>PRESUPUESTO ORDINARIO DEL AÑO 2024</t>
  </si>
  <si>
    <t>(EN MILES DE COLONES)</t>
  </si>
  <si>
    <t>REGIMEN NO CONTRIBUTIVO</t>
  </si>
  <si>
    <t>PARTIDAS Y SUB-PARTIDAS</t>
  </si>
  <si>
    <t>REMUNERACIONES</t>
  </si>
  <si>
    <t>Remuneraciones Básicas</t>
  </si>
  <si>
    <t>0.01.01</t>
  </si>
  <si>
    <t>Sueldos para cargos fijos</t>
  </si>
  <si>
    <t>0.01.02</t>
  </si>
  <si>
    <t>Jornales</t>
  </si>
  <si>
    <t>0.01.03</t>
  </si>
  <si>
    <t>Servicios especiales</t>
  </si>
  <si>
    <t>0.01.05</t>
  </si>
  <si>
    <t>Suplencias</t>
  </si>
  <si>
    <t>Remuneraciones Eventuales</t>
  </si>
  <si>
    <t>0.02.01</t>
  </si>
  <si>
    <t>Tiempo extraordinario</t>
  </si>
  <si>
    <t>0.02.03</t>
  </si>
  <si>
    <t>Disponibilidad laboral</t>
  </si>
  <si>
    <t>0.02.04</t>
  </si>
  <si>
    <t>Compensación de vacaciones</t>
  </si>
  <si>
    <t>0.02.05</t>
  </si>
  <si>
    <t>Dietas</t>
  </si>
  <si>
    <t>Incentivos Salariales</t>
  </si>
  <si>
    <t>0.03.01</t>
  </si>
  <si>
    <t>Retribución por años servicio</t>
  </si>
  <si>
    <t>0.03.02</t>
  </si>
  <si>
    <t>Restricción al ejercicio liberal de la profesión</t>
  </si>
  <si>
    <t>0.03.03</t>
  </si>
  <si>
    <t>Decimo tercer mes</t>
  </si>
  <si>
    <t>0.03.04</t>
  </si>
  <si>
    <t>Salario escolar</t>
  </si>
  <si>
    <t>0.03.99</t>
  </si>
  <si>
    <t>Otros incentivos salariales</t>
  </si>
  <si>
    <t>Contrib. Patr. al Desarrollo y la Seg. Social</t>
  </si>
  <si>
    <t>0.04.01</t>
  </si>
  <si>
    <t>Contrib. Patr. Seguro de Salud de la CCSS</t>
  </si>
  <si>
    <t>0.04.03</t>
  </si>
  <si>
    <t>Contrib. Patr. Instit Nac de Aprendizaje</t>
  </si>
  <si>
    <t>0.04.05</t>
  </si>
  <si>
    <t xml:space="preserve">Contrib. Patr. Banco Popular </t>
  </si>
  <si>
    <t>Contrib.Patr. Fondos Pensiones y Otros Fondos de Capitalización</t>
  </si>
  <si>
    <t>0.05.01</t>
  </si>
  <si>
    <t>Contrib. Patr. Seguro Pensiones de la CCSS</t>
  </si>
  <si>
    <t>0.05.02</t>
  </si>
  <si>
    <t>Aporte Pat. Rég.  Obligatorio Pens. Comple.</t>
  </si>
  <si>
    <t>0.05.03</t>
  </si>
  <si>
    <t>Aporte Patr. Fondo Capitalización Laboral</t>
  </si>
  <si>
    <t>0.05.04</t>
  </si>
  <si>
    <t>Contrib. Patr. otros fondos administ. Por entes publicos</t>
  </si>
  <si>
    <t>0.05.05</t>
  </si>
  <si>
    <t>Contr. Patr. a fondos administ. Por entes privados</t>
  </si>
  <si>
    <t>Remuneraciones diversas</t>
  </si>
  <si>
    <t>0.99.99</t>
  </si>
  <si>
    <t>Otras remuneraciones.</t>
  </si>
  <si>
    <t>SERVICIOS</t>
  </si>
  <si>
    <t>1.01.01</t>
  </si>
  <si>
    <t>Alquiler de edificios, locales y terrenos</t>
  </si>
  <si>
    <t>1.01.02</t>
  </si>
  <si>
    <t>Alquiler de maquinaria, equipo y mobiliario</t>
  </si>
  <si>
    <t>1.01.99</t>
  </si>
  <si>
    <t>Otros alquileres</t>
  </si>
  <si>
    <t>SERVICIOS BASICOS</t>
  </si>
  <si>
    <t>1.02.01</t>
  </si>
  <si>
    <t>Servicio de agua y alcantarillado</t>
  </si>
  <si>
    <t>1.02.02</t>
  </si>
  <si>
    <t>Servicio de energía eléctrica</t>
  </si>
  <si>
    <t>1.02.03</t>
  </si>
  <si>
    <t>Servicio de correo</t>
  </si>
  <si>
    <t>1.02.04</t>
  </si>
  <si>
    <t>Servicio de telecomunicaciones</t>
  </si>
  <si>
    <t>1.02.99</t>
  </si>
  <si>
    <t>Otros servicios básicos</t>
  </si>
  <si>
    <t>SERVICIOS COMERCIALES Y FINANCIEROS</t>
  </si>
  <si>
    <t>1.03.01</t>
  </si>
  <si>
    <t>Información</t>
  </si>
  <si>
    <t>1.03.02</t>
  </si>
  <si>
    <t>Publicidad y propaganda</t>
  </si>
  <si>
    <t>1.03.03</t>
  </si>
  <si>
    <t>Impresión, encuadernación y otros</t>
  </si>
  <si>
    <t>1.03.04</t>
  </si>
  <si>
    <t>Transporte de bienes</t>
  </si>
  <si>
    <t>1.03.05</t>
  </si>
  <si>
    <t>Servicios aduaneros</t>
  </si>
  <si>
    <t>1.03.06</t>
  </si>
  <si>
    <t>Comisiones y gastos serv. financ. y comerc.</t>
  </si>
  <si>
    <t>1.03.07</t>
  </si>
  <si>
    <t>Servicios de transf. Electr. de información</t>
  </si>
  <si>
    <t>Servicios de gestión y apoyo</t>
  </si>
  <si>
    <t>1.04.01</t>
  </si>
  <si>
    <t>Servicios médicos y de laboratorio</t>
  </si>
  <si>
    <t>1.04.02</t>
  </si>
  <si>
    <t>Servicios jurídicos</t>
  </si>
  <si>
    <t>1.04.03</t>
  </si>
  <si>
    <t>Servicios de ingeniería</t>
  </si>
  <si>
    <t>1.04.04</t>
  </si>
  <si>
    <t>Servicios en ciencias económicas</t>
  </si>
  <si>
    <t>1.04.05</t>
  </si>
  <si>
    <t>Servic. desarrollo de sistemas informáticos</t>
  </si>
  <si>
    <t>1.04.06</t>
  </si>
  <si>
    <t>Servicios generales</t>
  </si>
  <si>
    <t>1.04.99</t>
  </si>
  <si>
    <t>Otros servicios de gestión y apoyo</t>
  </si>
  <si>
    <t>Gastos de viaje y de transporte</t>
  </si>
  <si>
    <t>1.05.01</t>
  </si>
  <si>
    <t>Transporte dentro del país</t>
  </si>
  <si>
    <t>1.05.02</t>
  </si>
  <si>
    <t>Viáticos dentro del país</t>
  </si>
  <si>
    <t>1.05.03</t>
  </si>
  <si>
    <t>Transporte en el exterior</t>
  </si>
  <si>
    <t>1.05.04</t>
  </si>
  <si>
    <t>Viáticos en el exterior</t>
  </si>
  <si>
    <t>Seguros, reaseguros y otras obligaciones</t>
  </si>
  <si>
    <t>1.06.01</t>
  </si>
  <si>
    <t>Seguros</t>
  </si>
  <si>
    <t>Capacitación y protocolo</t>
  </si>
  <si>
    <t>1.07.01</t>
  </si>
  <si>
    <t>Actividades de capacitación</t>
  </si>
  <si>
    <t>1.07.02</t>
  </si>
  <si>
    <t>Actividades protocolarias y sociales</t>
  </si>
  <si>
    <t>1.07.03</t>
  </si>
  <si>
    <t>Gastos de representación institucional</t>
  </si>
  <si>
    <t>Mantenimiento y reparación</t>
  </si>
  <si>
    <t>1.08.01</t>
  </si>
  <si>
    <t>Mantenimiento de edificios y locales</t>
  </si>
  <si>
    <t>1.08.03</t>
  </si>
  <si>
    <t>Mantenimiento de instalaciones y otras obras</t>
  </si>
  <si>
    <t>1.08.04</t>
  </si>
  <si>
    <t>Manten. y repar maquinaria y equipo produc.</t>
  </si>
  <si>
    <t>1.08.05</t>
  </si>
  <si>
    <t>Manten. y repar equipo de transporte</t>
  </si>
  <si>
    <t>1.08.06</t>
  </si>
  <si>
    <t>Manten. y repar equipo de comunicación</t>
  </si>
  <si>
    <t>1.08.07</t>
  </si>
  <si>
    <t>Manten. y repar equipo y mobiliario de oficina</t>
  </si>
  <si>
    <t>1.08.08</t>
  </si>
  <si>
    <t>Manten. y repar eq. cómputo y sist. de inf.</t>
  </si>
  <si>
    <t>1.08.99</t>
  </si>
  <si>
    <t>Manten. y repar de otros equipos</t>
  </si>
  <si>
    <t>Servicios diversos</t>
  </si>
  <si>
    <t>1.99.02</t>
  </si>
  <si>
    <t>Intereses moratorios y multas</t>
  </si>
  <si>
    <t>1.99.99</t>
  </si>
  <si>
    <t>Otros servicios no especificados</t>
  </si>
  <si>
    <t>MATERIALES Y SUMINISTROS</t>
  </si>
  <si>
    <t>Productos químicos y conexos</t>
  </si>
  <si>
    <t>2.01.01</t>
  </si>
  <si>
    <t>Combustible y lubricantes</t>
  </si>
  <si>
    <t>2.01.02</t>
  </si>
  <si>
    <t>Productos farmacéuticos y medicinales</t>
  </si>
  <si>
    <t>2.01.04</t>
  </si>
  <si>
    <t>Tintas, pinturas y diluyentes</t>
  </si>
  <si>
    <t>2.01.99</t>
  </si>
  <si>
    <t>Otros productos químicos</t>
  </si>
  <si>
    <t>Alimentos y productos agropecuarios</t>
  </si>
  <si>
    <t>2.02.03</t>
  </si>
  <si>
    <t>Alimentos y bebidas</t>
  </si>
  <si>
    <t>Materiales y productos de uso en la construc. y mantenimiento</t>
  </si>
  <si>
    <t>2.03.01</t>
  </si>
  <si>
    <t>Materiales y productos metálicos</t>
  </si>
  <si>
    <t>2.03.03</t>
  </si>
  <si>
    <t>Madera y sus derivados</t>
  </si>
  <si>
    <t>2.03.04</t>
  </si>
  <si>
    <t>Mater. y prod. Eléctr., telef. y de cómputo</t>
  </si>
  <si>
    <t>2.03.05</t>
  </si>
  <si>
    <t>Materiales y productos de vidrio</t>
  </si>
  <si>
    <t>2.03.06</t>
  </si>
  <si>
    <t>Materiales y productos de plástico</t>
  </si>
  <si>
    <t>2.03.99</t>
  </si>
  <si>
    <t>Otros mater. y produc. de uso en construc.</t>
  </si>
  <si>
    <t>Herramientas, repuestos y accesorios</t>
  </si>
  <si>
    <t>2.04.01</t>
  </si>
  <si>
    <t>Herramientas y instrumentos</t>
  </si>
  <si>
    <t>2.04.02</t>
  </si>
  <si>
    <t>Repuestos y accesorios</t>
  </si>
  <si>
    <t>Bienes para producción y comercialización</t>
  </si>
  <si>
    <t>2.05.01</t>
  </si>
  <si>
    <t>Materia prima</t>
  </si>
  <si>
    <t>Útiles, materiales y suministros diversos</t>
  </si>
  <si>
    <t>2.99.01</t>
  </si>
  <si>
    <t>Útiles y materiales de oficina y cómputo</t>
  </si>
  <si>
    <t>2.99.02</t>
  </si>
  <si>
    <t>Útiles y materiales médico, hospitalario y de investigación</t>
  </si>
  <si>
    <t>2.99.03</t>
  </si>
  <si>
    <t>Productos de papel, cartón e impresos</t>
  </si>
  <si>
    <t>2.99.04</t>
  </si>
  <si>
    <t>Textiles y vestuarios</t>
  </si>
  <si>
    <t>2.99.05</t>
  </si>
  <si>
    <t>Útiles y materiales de limpieza</t>
  </si>
  <si>
    <t>2.99.06</t>
  </si>
  <si>
    <t>Útiles y materiales de resguardo y seguridad</t>
  </si>
  <si>
    <t>2.99.07</t>
  </si>
  <si>
    <t>Útiles y materiales de cocina y comedor</t>
  </si>
  <si>
    <t>2.99.99</t>
  </si>
  <si>
    <t>Otros útiles, materiales y suministros</t>
  </si>
  <si>
    <t>INTERESES Y COMISIONES</t>
  </si>
  <si>
    <t>Intereses sobre Títulos Valores</t>
  </si>
  <si>
    <t>3.01.02</t>
  </si>
  <si>
    <t>Intereses s/ Títulos Valores Internos L. Plazo</t>
  </si>
  <si>
    <t>Intereses sobre préstamos</t>
  </si>
  <si>
    <t>3.02.08</t>
  </si>
  <si>
    <t>Intereses sobre préstamos del sector externo</t>
  </si>
  <si>
    <t>Comisiones y otros gastos</t>
  </si>
  <si>
    <t>3.04.01</t>
  </si>
  <si>
    <t>Comisiones y otros gastos s/ títulos valores inter.</t>
  </si>
  <si>
    <t>ACTIVOS FINANCIEROS</t>
  </si>
  <si>
    <t>Préstamos</t>
  </si>
  <si>
    <t>4.01.07</t>
  </si>
  <si>
    <t>Préstamos al sector privado</t>
  </si>
  <si>
    <t>Adquisición de valores</t>
  </si>
  <si>
    <t>4.02.01</t>
  </si>
  <si>
    <t>Adquisición de valores del Gobierno Central</t>
  </si>
  <si>
    <t>4.02.05</t>
  </si>
  <si>
    <t>Adquisición de valores de Empresas Públicas no Financieras</t>
  </si>
  <si>
    <t>4.02.06</t>
  </si>
  <si>
    <t>Adquisición de valores de Empresas Públicas Financieras</t>
  </si>
  <si>
    <t>4.02.07</t>
  </si>
  <si>
    <t>Adquisición de valores del sector privado</t>
  </si>
  <si>
    <t>4.02.08</t>
  </si>
  <si>
    <t>Adquisición de valores del sector externo</t>
  </si>
  <si>
    <t>BIENES DURADEROS</t>
  </si>
  <si>
    <t>Maquinaria, equipo y mobiliario</t>
  </si>
  <si>
    <t>5.01.01</t>
  </si>
  <si>
    <t>Maquinaria y equipo para la producción</t>
  </si>
  <si>
    <t>5.01.02</t>
  </si>
  <si>
    <t>Equipo de transporte</t>
  </si>
  <si>
    <t>5.01.03</t>
  </si>
  <si>
    <t>Equipo de comunicación</t>
  </si>
  <si>
    <t>5.01.04</t>
  </si>
  <si>
    <t>Equipo y mobiliario de oficina</t>
  </si>
  <si>
    <t>5.01.05</t>
  </si>
  <si>
    <t>Equipo y programas de cómputo</t>
  </si>
  <si>
    <t>5.01.06</t>
  </si>
  <si>
    <t>Equipo sanitario, laboratorio e investig.</t>
  </si>
  <si>
    <t>5.01.07</t>
  </si>
  <si>
    <t>Equ. y mobiliario educac., deportivo y recre.</t>
  </si>
  <si>
    <t>5.01.99</t>
  </si>
  <si>
    <t>Maquinaria y equipo diverso</t>
  </si>
  <si>
    <t>Construcciones, adiciones y mejoras</t>
  </si>
  <si>
    <t>5.02.01</t>
  </si>
  <si>
    <t>Edificios</t>
  </si>
  <si>
    <t>5.02.99</t>
  </si>
  <si>
    <t>Otras construcciones, adiciones y mejoras</t>
  </si>
  <si>
    <t>Bienes preexistentes</t>
  </si>
  <si>
    <t>5.03.01</t>
  </si>
  <si>
    <t>Terrenos</t>
  </si>
  <si>
    <t>Bienes duraderos diversos</t>
  </si>
  <si>
    <t>5.99.02</t>
  </si>
  <si>
    <t>Piezas y obras de colección</t>
  </si>
  <si>
    <t>5.99.03</t>
  </si>
  <si>
    <t>Bienes Intangibles</t>
  </si>
  <si>
    <t>Transferencias corrie. al sector público</t>
  </si>
  <si>
    <t>6.01.01</t>
  </si>
  <si>
    <t>Transferencias corrientes al Gobierno Central</t>
  </si>
  <si>
    <t>6.01.03</t>
  </si>
  <si>
    <t>Transf.corr. Instit. Descentral. no Empres.</t>
  </si>
  <si>
    <t>6.01.06</t>
  </si>
  <si>
    <t>Transf.corr. Empr. Públicas Financieras.</t>
  </si>
  <si>
    <t>6.01.08</t>
  </si>
  <si>
    <t>Fondos en fideicomiso para gasto corriente</t>
  </si>
  <si>
    <t>Transferencias corrientes a personas</t>
  </si>
  <si>
    <t>6.02.01</t>
  </si>
  <si>
    <t>Becas a funcionarios</t>
  </si>
  <si>
    <t>Prestaciones</t>
  </si>
  <si>
    <t>6.03.01</t>
  </si>
  <si>
    <t>Prestaciones legales</t>
  </si>
  <si>
    <t>6.03.02</t>
  </si>
  <si>
    <t>Pensiones y jubilaciones contributivas</t>
  </si>
  <si>
    <t>6.03.03</t>
  </si>
  <si>
    <t>Pensiones no contributivas</t>
  </si>
  <si>
    <t>6.03.04</t>
  </si>
  <si>
    <t xml:space="preserve">Decimotercer mes de pensiones y jubilaciones </t>
  </si>
  <si>
    <t>6.03.99</t>
  </si>
  <si>
    <t>Otras prestaciones a terceras personas</t>
  </si>
  <si>
    <t>Otras transfer. corrientes Sector Privado</t>
  </si>
  <si>
    <t>6.06.01</t>
  </si>
  <si>
    <t>Indemnizaciones</t>
  </si>
  <si>
    <t>6.06.02</t>
  </si>
  <si>
    <t>Rein.Trasla.Cuot.Otrs.Regimenes</t>
  </si>
  <si>
    <t>Transferencias corrientes sector externo</t>
  </si>
  <si>
    <t>6.07.01</t>
  </si>
  <si>
    <t>Transfer. corrientes a organismos intern.</t>
  </si>
  <si>
    <t>Transferencias de capital al sector público</t>
  </si>
  <si>
    <t>7.01.07</t>
  </si>
  <si>
    <t>Tranf. Capital Fideicomiso para Gasto Capital</t>
  </si>
  <si>
    <t>AMORTIZACIÓN</t>
  </si>
  <si>
    <t>Amortización de préstamos</t>
  </si>
  <si>
    <t>8.02.08</t>
  </si>
  <si>
    <t>Amortiz. préstamos del sector externo</t>
  </si>
  <si>
    <t>CUENTAS ESPECIALES</t>
  </si>
  <si>
    <t>Sumas sin asignación presupuestaria</t>
  </si>
  <si>
    <t>9.02.02</t>
  </si>
  <si>
    <t>Sumas con destino específico sin asignación presupuestaria</t>
  </si>
  <si>
    <t>TOTAL EGRESOS EN EFECTIVO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</si>
</sst>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_);[Red]\(#,##0.0\)"/>
    <numFmt numFmtId="165" formatCode="#,##0.000_);[Red]\(#,##0.000\)"/>
    <numFmt numFmtId="166" formatCode="#,##0.0000_);[Red]\(#,##0.0000\)"/>
    <numFmt numFmtId="167" formatCode="#,##0.0"/>
    <numFmt numFmtId="168" formatCode="#,##0.0000"/>
    <numFmt numFmtId="169" formatCode="#,##0.00000_);[Red]\(#,##0.00000\)"/>
    <numFmt numFmtId="170" formatCode="_(* #,##0.000000000_);_(* \(#,##0.0000000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3"/>
      <name val="Arial"/>
      <family val="2"/>
    </font>
    <font>
      <b/>
      <i/>
      <sz val="13"/>
      <name val="Courier"/>
      <family val="3"/>
    </font>
    <font>
      <b/>
      <i/>
      <sz val="12"/>
      <name val="Arial"/>
      <family val="2"/>
    </font>
    <font>
      <i/>
      <sz val="13"/>
      <name val="Arial"/>
      <family val="2"/>
    </font>
    <font>
      <b/>
      <i/>
      <sz val="13"/>
      <color indexed="12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b/>
      <sz val="10"/>
      <color rgb="FFFFFFFF"/>
      <name val="Arial"/>
      <family val="2"/>
    </font>
    <font>
      <b/>
      <sz val="11"/>
      <color rgb="FFFFFFFF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</font>
    <font>
      <u/>
      <sz val="10"/>
      <color rgb="FF0000FF"/>
      <name val="Arial"/>
    </font>
    <font>
      <b/>
      <sz val="12"/>
      <color theme="1"/>
      <name val="Arial"/>
    </font>
    <font>
      <b/>
      <sz val="10"/>
      <color rgb="FFFFFFFF"/>
      <name val="Arial"/>
    </font>
    <font>
      <b/>
      <sz val="11"/>
      <color rgb="FFFFFFFF"/>
      <name val="Arial"/>
    </font>
    <font>
      <sz val="10"/>
      <name val="Calibri"/>
    </font>
    <font>
      <b/>
      <sz val="10"/>
      <color theme="1"/>
      <name val="Arial"/>
    </font>
    <font>
      <b/>
      <sz val="16"/>
      <color rgb="FF1F497D"/>
      <name val="Arial"/>
    </font>
    <font>
      <sz val="16"/>
      <color rgb="FF1F497D"/>
      <name val="Arial"/>
    </font>
    <font>
      <sz val="10"/>
      <name val="Courier"/>
      <family val="3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b/>
      <i/>
      <sz val="14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sz val="12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2">
    <xf numFmtId="0" fontId="0" fillId="0" borderId="0" xfId="0"/>
    <xf numFmtId="37" fontId="2" fillId="0" borderId="0" xfId="0" applyNumberFormat="1" applyFont="1" applyAlignment="1">
      <alignment horizontal="right"/>
    </xf>
    <xf numFmtId="37" fontId="2" fillId="0" borderId="0" xfId="0" applyNumberFormat="1" applyFont="1"/>
    <xf numFmtId="0" fontId="3" fillId="0" borderId="0" xfId="0" applyFont="1"/>
    <xf numFmtId="37" fontId="2" fillId="2" borderId="1" xfId="0" applyNumberFormat="1" applyFont="1" applyFill="1" applyBorder="1" applyAlignment="1">
      <alignment horizontal="right"/>
    </xf>
    <xf numFmtId="37" fontId="2" fillId="2" borderId="1" xfId="0" applyNumberFormat="1" applyFont="1" applyFill="1" applyBorder="1"/>
    <xf numFmtId="37" fontId="2" fillId="2" borderId="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37" fontId="2" fillId="2" borderId="7" xfId="0" applyNumberFormat="1" applyFont="1" applyFill="1" applyBorder="1" applyAlignment="1">
      <alignment horizontal="right"/>
    </xf>
    <xf numFmtId="37" fontId="2" fillId="2" borderId="7" xfId="0" applyNumberFormat="1" applyFont="1" applyFill="1" applyBorder="1"/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37" fontId="2" fillId="0" borderId="1" xfId="0" applyNumberFormat="1" applyFont="1" applyBorder="1" applyAlignment="1">
      <alignment horizontal="center"/>
    </xf>
    <xf numFmtId="37" fontId="2" fillId="0" borderId="1" xfId="0" applyNumberFormat="1" applyFont="1" applyBorder="1"/>
    <xf numFmtId="0" fontId="3" fillId="0" borderId="1" xfId="0" applyFont="1" applyBorder="1"/>
    <xf numFmtId="0" fontId="2" fillId="0" borderId="7" xfId="0" applyFont="1" applyBorder="1" applyAlignment="1">
      <alignment horizontal="center"/>
    </xf>
    <xf numFmtId="37" fontId="2" fillId="0" borderId="7" xfId="0" applyNumberFormat="1" applyFont="1" applyBorder="1" applyAlignment="1">
      <alignment horizontal="left"/>
    </xf>
    <xf numFmtId="164" fontId="2" fillId="0" borderId="7" xfId="0" applyNumberFormat="1" applyFont="1" applyBorder="1"/>
    <xf numFmtId="0" fontId="2" fillId="0" borderId="4" xfId="0" applyFont="1" applyBorder="1" applyAlignment="1">
      <alignment horizontal="center"/>
    </xf>
    <xf numFmtId="37" fontId="2" fillId="0" borderId="4" xfId="0" applyNumberFormat="1" applyFont="1" applyBorder="1" applyAlignment="1">
      <alignment horizontal="fill"/>
    </xf>
    <xf numFmtId="164" fontId="5" fillId="0" borderId="4" xfId="0" applyNumberFormat="1" applyFont="1" applyBorder="1"/>
    <xf numFmtId="0" fontId="2" fillId="0" borderId="10" xfId="0" applyFont="1" applyBorder="1" applyAlignment="1">
      <alignment horizontal="center"/>
    </xf>
    <xf numFmtId="37" fontId="2" fillId="0" borderId="10" xfId="0" applyNumberFormat="1" applyFont="1" applyBorder="1" applyAlignment="1">
      <alignment horizontal="left"/>
    </xf>
    <xf numFmtId="164" fontId="2" fillId="0" borderId="10" xfId="0" applyNumberFormat="1" applyFont="1" applyBorder="1"/>
    <xf numFmtId="0" fontId="5" fillId="0" borderId="4" xfId="0" applyFont="1" applyBorder="1" applyAlignment="1">
      <alignment horizontal="center"/>
    </xf>
    <xf numFmtId="37" fontId="5" fillId="0" borderId="4" xfId="0" applyNumberFormat="1" applyFont="1" applyBorder="1" applyAlignment="1">
      <alignment horizontal="fill"/>
    </xf>
    <xf numFmtId="164" fontId="5" fillId="0" borderId="4" xfId="0" applyNumberFormat="1" applyFont="1" applyBorder="1" applyAlignment="1">
      <alignment horizontal="fill"/>
    </xf>
    <xf numFmtId="37" fontId="2" fillId="0" borderId="10" xfId="0" applyNumberFormat="1" applyFont="1" applyBorder="1" applyAlignment="1">
      <alignment horizontal="fill"/>
    </xf>
    <xf numFmtId="164" fontId="2" fillId="0" borderId="10" xfId="0" applyNumberFormat="1" applyFont="1" applyBorder="1" applyAlignment="1">
      <alignment horizontal="right"/>
    </xf>
    <xf numFmtId="37" fontId="5" fillId="0" borderId="4" xfId="0" applyNumberFormat="1" applyFont="1" applyBorder="1" applyAlignment="1">
      <alignment horizontal="left"/>
    </xf>
    <xf numFmtId="40" fontId="5" fillId="0" borderId="4" xfId="0" applyNumberFormat="1" applyFont="1" applyBorder="1"/>
    <xf numFmtId="0" fontId="5" fillId="0" borderId="1" xfId="0" applyFont="1" applyBorder="1" applyAlignment="1">
      <alignment horizontal="center"/>
    </xf>
    <xf numFmtId="37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/>
    <xf numFmtId="0" fontId="5" fillId="0" borderId="7" xfId="0" applyFont="1" applyBorder="1" applyAlignment="1">
      <alignment horizontal="center"/>
    </xf>
    <xf numFmtId="37" fontId="5" fillId="0" borderId="7" xfId="0" applyNumberFormat="1" applyFont="1" applyBorder="1" applyAlignment="1">
      <alignment horizontal="left"/>
    </xf>
    <xf numFmtId="164" fontId="5" fillId="0" borderId="7" xfId="0" applyNumberFormat="1" applyFont="1" applyBorder="1"/>
    <xf numFmtId="164" fontId="2" fillId="0" borderId="10" xfId="0" applyNumberFormat="1" applyFont="1" applyBorder="1" applyAlignment="1">
      <alignment horizontal="fill"/>
    </xf>
    <xf numFmtId="39" fontId="6" fillId="0" borderId="4" xfId="0" applyNumberFormat="1" applyFont="1" applyBorder="1"/>
    <xf numFmtId="164" fontId="2" fillId="0" borderId="4" xfId="0" applyNumberFormat="1" applyFont="1" applyBorder="1" applyAlignment="1">
      <alignment horizontal="fill"/>
    </xf>
    <xf numFmtId="37" fontId="5" fillId="0" borderId="4" xfId="0" applyNumberFormat="1" applyFont="1" applyBorder="1"/>
    <xf numFmtId="0" fontId="5" fillId="0" borderId="4" xfId="0" applyFont="1" applyBorder="1" applyAlignment="1">
      <alignment horizontal="fill"/>
    </xf>
    <xf numFmtId="165" fontId="5" fillId="0" borderId="4" xfId="0" applyNumberFormat="1" applyFont="1" applyBorder="1"/>
    <xf numFmtId="37" fontId="2" fillId="0" borderId="4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fill"/>
    </xf>
    <xf numFmtId="164" fontId="2" fillId="0" borderId="10" xfId="1" applyNumberFormat="1" applyFont="1" applyFill="1" applyBorder="1" applyProtection="1"/>
    <xf numFmtId="0" fontId="2" fillId="0" borderId="11" xfId="0" applyFont="1" applyBorder="1" applyAlignment="1">
      <alignment horizontal="center"/>
    </xf>
    <xf numFmtId="37" fontId="2" fillId="0" borderId="11" xfId="0" applyNumberFormat="1" applyFont="1" applyBorder="1" applyAlignment="1">
      <alignment horizontal="left"/>
    </xf>
    <xf numFmtId="164" fontId="5" fillId="0" borderId="11" xfId="0" applyNumberFormat="1" applyFont="1" applyBorder="1" applyAlignment="1">
      <alignment horizontal="fill"/>
    </xf>
    <xf numFmtId="0" fontId="5" fillId="0" borderId="12" xfId="0" applyFont="1" applyBorder="1" applyAlignment="1">
      <alignment horizontal="center"/>
    </xf>
    <xf numFmtId="37" fontId="5" fillId="0" borderId="12" xfId="0" applyNumberFormat="1" applyFont="1" applyBorder="1" applyAlignment="1">
      <alignment horizontal="left"/>
    </xf>
    <xf numFmtId="164" fontId="5" fillId="0" borderId="12" xfId="1" applyNumberFormat="1" applyFont="1" applyFill="1" applyBorder="1" applyProtection="1"/>
    <xf numFmtId="164" fontId="2" fillId="0" borderId="7" xfId="1" applyNumberFormat="1" applyFont="1" applyFill="1" applyBorder="1" applyProtection="1"/>
    <xf numFmtId="164" fontId="5" fillId="0" borderId="4" xfId="1" applyNumberFormat="1" applyFont="1" applyFill="1" applyBorder="1" applyProtection="1"/>
    <xf numFmtId="0" fontId="5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39" fontId="4" fillId="0" borderId="7" xfId="0" applyNumberFormat="1" applyFont="1" applyBorder="1"/>
    <xf numFmtId="0" fontId="5" fillId="0" borderId="7" xfId="0" applyFon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164" fontId="5" fillId="0" borderId="7" xfId="1" applyNumberFormat="1" applyFont="1" applyFill="1" applyBorder="1" applyProtection="1"/>
    <xf numFmtId="0" fontId="2" fillId="0" borderId="10" xfId="0" applyFont="1" applyBorder="1" applyAlignment="1">
      <alignment horizontal="left"/>
    </xf>
    <xf numFmtId="164" fontId="2" fillId="0" borderId="1" xfId="0" applyNumberFormat="1" applyFont="1" applyBorder="1"/>
    <xf numFmtId="166" fontId="5" fillId="0" borderId="4" xfId="0" applyNumberFormat="1" applyFont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fill"/>
    </xf>
    <xf numFmtId="164" fontId="5" fillId="2" borderId="7" xfId="0" applyNumberFormat="1" applyFont="1" applyFill="1" applyBorder="1"/>
    <xf numFmtId="0" fontId="9" fillId="0" borderId="0" xfId="0" applyFont="1"/>
    <xf numFmtId="167" fontId="9" fillId="0" borderId="0" xfId="0" applyNumberFormat="1" applyFont="1"/>
    <xf numFmtId="4" fontId="9" fillId="0" borderId="0" xfId="0" applyNumberFormat="1" applyFont="1"/>
    <xf numFmtId="4" fontId="10" fillId="0" borderId="0" xfId="0" applyNumberFormat="1" applyFont="1"/>
    <xf numFmtId="0" fontId="17" fillId="4" borderId="13" xfId="0" applyFont="1" applyFill="1" applyBorder="1" applyAlignment="1">
      <alignment horizontal="center" vertical="center"/>
    </xf>
    <xf numFmtId="4" fontId="17" fillId="4" borderId="13" xfId="0" applyNumberFormat="1" applyFont="1" applyFill="1" applyBorder="1" applyAlignment="1">
      <alignment horizontal="center" vertical="center"/>
    </xf>
    <xf numFmtId="4" fontId="17" fillId="4" borderId="13" xfId="0" applyNumberFormat="1" applyFont="1" applyFill="1" applyBorder="1" applyAlignment="1">
      <alignment horizontal="center" vertical="center" wrapText="1"/>
    </xf>
    <xf numFmtId="0" fontId="9" fillId="0" borderId="20" xfId="0" applyFont="1" applyBorder="1"/>
    <xf numFmtId="0" fontId="9" fillId="0" borderId="20" xfId="0" applyFont="1" applyBorder="1" applyAlignment="1">
      <alignment wrapText="1"/>
    </xf>
    <xf numFmtId="1" fontId="9" fillId="0" borderId="20" xfId="0" applyNumberFormat="1" applyFont="1" applyBorder="1" applyAlignment="1">
      <alignment horizontal="center" wrapText="1"/>
    </xf>
    <xf numFmtId="0" fontId="9" fillId="0" borderId="20" xfId="0" applyFont="1" applyBorder="1" applyAlignment="1">
      <alignment horizontal="left"/>
    </xf>
    <xf numFmtId="167" fontId="9" fillId="0" borderId="20" xfId="0" applyNumberFormat="1" applyFont="1" applyBorder="1"/>
    <xf numFmtId="167" fontId="9" fillId="0" borderId="20" xfId="0" applyNumberFormat="1" applyFont="1" applyBorder="1" applyAlignment="1">
      <alignment horizontal="right"/>
    </xf>
    <xf numFmtId="167" fontId="18" fillId="0" borderId="20" xfId="0" applyNumberFormat="1" applyFont="1" applyBorder="1"/>
    <xf numFmtId="0" fontId="9" fillId="0" borderId="20" xfId="0" applyFont="1" applyBorder="1" applyAlignment="1">
      <alignment vertical="top" wrapText="1"/>
    </xf>
    <xf numFmtId="167" fontId="14" fillId="0" borderId="20" xfId="0" applyNumberFormat="1" applyFont="1" applyBorder="1"/>
    <xf numFmtId="0" fontId="14" fillId="0" borderId="20" xfId="0" applyFont="1" applyBorder="1"/>
    <xf numFmtId="4" fontId="14" fillId="0" borderId="20" xfId="0" applyNumberFormat="1" applyFont="1" applyBorder="1"/>
    <xf numFmtId="167" fontId="9" fillId="0" borderId="20" xfId="0" applyNumberFormat="1" applyFont="1" applyFill="1" applyBorder="1"/>
    <xf numFmtId="1" fontId="9" fillId="0" borderId="20" xfId="0" applyNumberFormat="1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left"/>
    </xf>
    <xf numFmtId="167" fontId="9" fillId="0" borderId="20" xfId="0" applyNumberFormat="1" applyFont="1" applyFill="1" applyBorder="1" applyAlignment="1">
      <alignment horizontal="right"/>
    </xf>
    <xf numFmtId="0" fontId="0" fillId="0" borderId="0" xfId="0" applyFill="1"/>
    <xf numFmtId="164" fontId="2" fillId="0" borderId="7" xfId="0" applyNumberFormat="1" applyFont="1" applyFill="1" applyBorder="1"/>
    <xf numFmtId="164" fontId="5" fillId="0" borderId="4" xfId="0" applyNumberFormat="1" applyFont="1" applyFill="1" applyBorder="1"/>
    <xf numFmtId="164" fontId="2" fillId="0" borderId="10" xfId="0" applyNumberFormat="1" applyFont="1" applyFill="1" applyBorder="1"/>
    <xf numFmtId="164" fontId="5" fillId="0" borderId="4" xfId="0" applyNumberFormat="1" applyFont="1" applyFill="1" applyBorder="1" applyAlignment="1">
      <alignment horizontal="fill"/>
    </xf>
    <xf numFmtId="164" fontId="2" fillId="0" borderId="10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2" fillId="0" borderId="10" xfId="0" applyNumberFormat="1" applyFont="1" applyFill="1" applyBorder="1" applyAlignment="1">
      <alignment horizontal="fill"/>
    </xf>
    <xf numFmtId="164" fontId="2" fillId="0" borderId="4" xfId="0" applyNumberFormat="1" applyFont="1" applyFill="1" applyBorder="1" applyAlignment="1">
      <alignment horizontal="fill"/>
    </xf>
    <xf numFmtId="164" fontId="5" fillId="0" borderId="1" xfId="0" applyNumberFormat="1" applyFont="1" applyFill="1" applyBorder="1" applyAlignment="1">
      <alignment horizontal="fill"/>
    </xf>
    <xf numFmtId="164" fontId="5" fillId="0" borderId="11" xfId="0" applyNumberFormat="1" applyFont="1" applyFill="1" applyBorder="1" applyAlignment="1">
      <alignment horizontal="fill"/>
    </xf>
    <xf numFmtId="167" fontId="0" fillId="0" borderId="0" xfId="0" applyNumberFormat="1"/>
    <xf numFmtId="0" fontId="19" fillId="0" borderId="0" xfId="0" applyFont="1"/>
    <xf numFmtId="4" fontId="19" fillId="0" borderId="0" xfId="0" applyNumberFormat="1" applyFont="1" applyAlignment="1">
      <alignment horizontal="right"/>
    </xf>
    <xf numFmtId="4" fontId="19" fillId="0" borderId="0" xfId="0" applyNumberFormat="1" applyFont="1"/>
    <xf numFmtId="4" fontId="20" fillId="0" borderId="0" xfId="0" applyNumberFormat="1" applyFont="1"/>
    <xf numFmtId="43" fontId="0" fillId="0" borderId="0" xfId="1" applyFont="1" applyBorder="1"/>
    <xf numFmtId="0" fontId="23" fillId="4" borderId="13" xfId="0" applyFont="1" applyFill="1" applyBorder="1" applyAlignment="1">
      <alignment horizontal="center" vertical="center"/>
    </xf>
    <xf numFmtId="4" fontId="23" fillId="4" borderId="13" xfId="0" applyNumberFormat="1" applyFont="1" applyFill="1" applyBorder="1" applyAlignment="1">
      <alignment horizontal="center" vertical="center"/>
    </xf>
    <xf numFmtId="4" fontId="23" fillId="4" borderId="13" xfId="0" applyNumberFormat="1" applyFont="1" applyFill="1" applyBorder="1" applyAlignment="1">
      <alignment horizontal="center" vertical="center" wrapText="1"/>
    </xf>
    <xf numFmtId="4" fontId="23" fillId="4" borderId="14" xfId="0" applyNumberFormat="1" applyFont="1" applyFill="1" applyBorder="1" applyAlignment="1">
      <alignment horizontal="center" vertical="center" wrapText="1"/>
    </xf>
    <xf numFmtId="43" fontId="19" fillId="0" borderId="0" xfId="1" applyFont="1" applyAlignment="1">
      <alignment horizontal="right"/>
    </xf>
    <xf numFmtId="0" fontId="25" fillId="5" borderId="0" xfId="0" applyFont="1" applyFill="1" applyAlignment="1">
      <alignment vertical="top" wrapText="1"/>
    </xf>
    <xf numFmtId="43" fontId="25" fillId="5" borderId="0" xfId="1" applyFont="1" applyFill="1" applyBorder="1" applyAlignment="1">
      <alignment vertical="top" wrapText="1"/>
    </xf>
    <xf numFmtId="43" fontId="25" fillId="5" borderId="0" xfId="1" applyFont="1" applyFill="1" applyAlignment="1">
      <alignment vertical="top" wrapText="1"/>
    </xf>
    <xf numFmtId="43" fontId="19" fillId="0" borderId="0" xfId="1" applyFont="1"/>
    <xf numFmtId="168" fontId="19" fillId="0" borderId="0" xfId="0" applyNumberFormat="1" applyFont="1"/>
    <xf numFmtId="0" fontId="26" fillId="0" borderId="0" xfId="0" applyFont="1"/>
    <xf numFmtId="0" fontId="27" fillId="0" borderId="0" xfId="0" applyFont="1"/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0" borderId="20" xfId="0" applyFont="1" applyFill="1" applyBorder="1" applyAlignment="1">
      <alignment wrapText="1"/>
    </xf>
    <xf numFmtId="167" fontId="19" fillId="0" borderId="20" xfId="0" applyNumberFormat="1" applyFont="1" applyFill="1" applyBorder="1" applyAlignment="1">
      <alignment horizontal="right"/>
    </xf>
    <xf numFmtId="1" fontId="14" fillId="0" borderId="20" xfId="0" applyNumberFormat="1" applyFont="1" applyFill="1" applyBorder="1" applyAlignment="1">
      <alignment horizontal="left" wrapText="1"/>
    </xf>
    <xf numFmtId="0" fontId="19" fillId="0" borderId="20" xfId="0" applyFont="1" applyFill="1" applyBorder="1" applyAlignment="1">
      <alignment horizontal="left"/>
    </xf>
    <xf numFmtId="167" fontId="19" fillId="0" borderId="20" xfId="0" applyNumberFormat="1" applyFont="1" applyFill="1" applyBorder="1"/>
    <xf numFmtId="167" fontId="19" fillId="0" borderId="21" xfId="0" applyNumberFormat="1" applyFont="1" applyFill="1" applyBorder="1"/>
    <xf numFmtId="43" fontId="0" fillId="0" borderId="0" xfId="1" applyFont="1" applyFill="1" applyBorder="1"/>
    <xf numFmtId="0" fontId="0" fillId="0" borderId="20" xfId="0" applyFill="1" applyBorder="1"/>
    <xf numFmtId="167" fontId="0" fillId="0" borderId="20" xfId="0" applyNumberFormat="1" applyFill="1" applyBorder="1" applyAlignment="1">
      <alignment horizontal="right"/>
    </xf>
    <xf numFmtId="167" fontId="19" fillId="0" borderId="21" xfId="0" applyNumberFormat="1" applyFont="1" applyFill="1" applyBorder="1" applyAlignment="1">
      <alignment horizontal="right"/>
    </xf>
    <xf numFmtId="0" fontId="19" fillId="0" borderId="20" xfId="0" applyFont="1" applyFill="1" applyBorder="1"/>
    <xf numFmtId="0" fontId="19" fillId="0" borderId="20" xfId="0" applyFont="1" applyFill="1" applyBorder="1" applyAlignment="1">
      <alignment vertical="center"/>
    </xf>
    <xf numFmtId="167" fontId="19" fillId="0" borderId="20" xfId="0" applyNumberFormat="1" applyFont="1" applyFill="1" applyBorder="1" applyAlignment="1">
      <alignment vertical="center"/>
    </xf>
    <xf numFmtId="167" fontId="19" fillId="0" borderId="21" xfId="0" applyNumberFormat="1" applyFont="1" applyFill="1" applyBorder="1" applyAlignment="1">
      <alignment vertical="center"/>
    </xf>
    <xf numFmtId="4" fontId="25" fillId="0" borderId="22" xfId="0" applyNumberFormat="1" applyFont="1" applyFill="1" applyBorder="1"/>
    <xf numFmtId="167" fontId="25" fillId="0" borderId="22" xfId="0" applyNumberFormat="1" applyFont="1" applyFill="1" applyBorder="1" applyAlignment="1">
      <alignment horizontal="right"/>
    </xf>
    <xf numFmtId="167" fontId="25" fillId="0" borderId="22" xfId="0" applyNumberFormat="1" applyFont="1" applyFill="1" applyBorder="1"/>
    <xf numFmtId="167" fontId="25" fillId="0" borderId="23" xfId="0" applyNumberFormat="1" applyFont="1" applyFill="1" applyBorder="1"/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167" fontId="9" fillId="0" borderId="25" xfId="0" applyNumberFormat="1" applyFont="1" applyBorder="1" applyAlignment="1">
      <alignment horizontal="center" vertical="center"/>
    </xf>
    <xf numFmtId="1" fontId="29" fillId="0" borderId="25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left"/>
    </xf>
    <xf numFmtId="167" fontId="9" fillId="0" borderId="25" xfId="0" applyNumberFormat="1" applyFont="1" applyBorder="1"/>
    <xf numFmtId="167" fontId="9" fillId="0" borderId="26" xfId="0" applyNumberFormat="1" applyFont="1" applyBorder="1"/>
    <xf numFmtId="0" fontId="9" fillId="0" borderId="27" xfId="0" applyFont="1" applyBorder="1"/>
    <xf numFmtId="0" fontId="14" fillId="0" borderId="28" xfId="0" applyFont="1" applyBorder="1"/>
    <xf numFmtId="167" fontId="14" fillId="0" borderId="28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left"/>
    </xf>
    <xf numFmtId="167" fontId="9" fillId="0" borderId="28" xfId="0" applyNumberFormat="1" applyFont="1" applyBorder="1" applyAlignment="1">
      <alignment horizontal="right"/>
    </xf>
    <xf numFmtId="167" fontId="30" fillId="0" borderId="28" xfId="0" applyNumberFormat="1" applyFont="1" applyBorder="1"/>
    <xf numFmtId="167" fontId="9" fillId="0" borderId="28" xfId="0" applyNumberFormat="1" applyFont="1" applyBorder="1"/>
    <xf numFmtId="167" fontId="9" fillId="0" borderId="29" xfId="0" applyNumberFormat="1" applyFont="1" applyBorder="1"/>
    <xf numFmtId="0" fontId="9" fillId="0" borderId="24" xfId="0" applyFont="1" applyBorder="1"/>
    <xf numFmtId="0" fontId="9" fillId="0" borderId="25" xfId="0" applyFont="1" applyBorder="1"/>
    <xf numFmtId="167" fontId="9" fillId="0" borderId="25" xfId="0" applyNumberFormat="1" applyFont="1" applyBorder="1" applyAlignment="1">
      <alignment horizontal="center"/>
    </xf>
    <xf numFmtId="167" fontId="9" fillId="0" borderId="25" xfId="0" applyNumberFormat="1" applyFont="1" applyBorder="1" applyAlignment="1">
      <alignment horizontal="right"/>
    </xf>
    <xf numFmtId="167" fontId="9" fillId="0" borderId="26" xfId="0" applyNumberFormat="1" applyFont="1" applyBorder="1" applyAlignment="1">
      <alignment horizontal="right"/>
    </xf>
    <xf numFmtId="0" fontId="9" fillId="0" borderId="30" xfId="0" applyFont="1" applyBorder="1"/>
    <xf numFmtId="167" fontId="9" fillId="0" borderId="20" xfId="0" applyNumberFormat="1" applyFont="1" applyBorder="1" applyAlignment="1">
      <alignment horizontal="center"/>
    </xf>
    <xf numFmtId="1" fontId="29" fillId="0" borderId="20" xfId="0" applyNumberFormat="1" applyFont="1" applyBorder="1" applyAlignment="1">
      <alignment horizontal="center" vertical="center" wrapText="1"/>
    </xf>
    <xf numFmtId="167" fontId="9" fillId="0" borderId="20" xfId="0" applyNumberFormat="1" applyFont="1" applyBorder="1" applyAlignment="1">
      <alignment horizontal="left"/>
    </xf>
    <xf numFmtId="167" fontId="9" fillId="0" borderId="31" xfId="0" applyNumberFormat="1" applyFont="1" applyBorder="1" applyAlignment="1">
      <alignment horizontal="right"/>
    </xf>
    <xf numFmtId="0" fontId="0" fillId="0" borderId="27" xfId="0" applyBorder="1"/>
    <xf numFmtId="1" fontId="29" fillId="0" borderId="28" xfId="0" applyNumberFormat="1" applyFont="1" applyBorder="1" applyAlignment="1">
      <alignment horizontal="center" vertical="center" wrapText="1"/>
    </xf>
    <xf numFmtId="167" fontId="9" fillId="0" borderId="29" xfId="0" applyNumberFormat="1" applyFont="1" applyBorder="1" applyAlignment="1">
      <alignment horizontal="right"/>
    </xf>
    <xf numFmtId="4" fontId="14" fillId="0" borderId="32" xfId="0" applyNumberFormat="1" applyFont="1" applyBorder="1"/>
    <xf numFmtId="4" fontId="14" fillId="0" borderId="33" xfId="0" applyNumberFormat="1" applyFont="1" applyBorder="1"/>
    <xf numFmtId="167" fontId="14" fillId="0" borderId="33" xfId="0" applyNumberFormat="1" applyFont="1" applyBorder="1" applyAlignment="1">
      <alignment horizontal="center"/>
    </xf>
    <xf numFmtId="4" fontId="14" fillId="0" borderId="33" xfId="0" applyNumberFormat="1" applyFont="1" applyBorder="1" applyAlignment="1">
      <alignment horizontal="center" vertical="center"/>
    </xf>
    <xf numFmtId="167" fontId="14" fillId="0" borderId="33" xfId="0" applyNumberFormat="1" applyFont="1" applyBorder="1"/>
    <xf numFmtId="167" fontId="14" fillId="0" borderId="34" xfId="0" applyNumberFormat="1" applyFont="1" applyBorder="1"/>
    <xf numFmtId="43" fontId="0" fillId="0" borderId="0" xfId="1" applyFont="1"/>
    <xf numFmtId="1" fontId="33" fillId="0" borderId="0" xfId="0" applyNumberFormat="1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centerContinuous"/>
    </xf>
    <xf numFmtId="1" fontId="34" fillId="0" borderId="35" xfId="0" applyNumberFormat="1" applyFont="1" applyBorder="1"/>
    <xf numFmtId="0" fontId="35" fillId="0" borderId="3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35" fillId="0" borderId="5" xfId="0" applyFont="1" applyBorder="1"/>
    <xf numFmtId="0" fontId="35" fillId="0" borderId="0" xfId="0" applyFont="1"/>
    <xf numFmtId="164" fontId="4" fillId="0" borderId="0" xfId="1" applyNumberFormat="1" applyFont="1" applyBorder="1"/>
    <xf numFmtId="164" fontId="8" fillId="0" borderId="0" xfId="1" applyNumberFormat="1" applyFont="1" applyBorder="1"/>
    <xf numFmtId="164" fontId="4" fillId="0" borderId="0" xfId="0" applyNumberFormat="1" applyFont="1"/>
    <xf numFmtId="164" fontId="4" fillId="0" borderId="5" xfId="0" applyNumberFormat="1" applyFont="1" applyBorder="1"/>
    <xf numFmtId="164" fontId="4" fillId="0" borderId="6" xfId="0" applyNumberFormat="1" applyFont="1" applyBorder="1"/>
    <xf numFmtId="1" fontId="35" fillId="0" borderId="8" xfId="0" applyNumberFormat="1" applyFont="1" applyBorder="1" applyAlignment="1">
      <alignment horizontal="fill"/>
    </xf>
    <xf numFmtId="0" fontId="35" fillId="0" borderId="38" xfId="0" applyFont="1" applyBorder="1" applyAlignment="1">
      <alignment horizontal="fill"/>
    </xf>
    <xf numFmtId="164" fontId="35" fillId="0" borderId="38" xfId="0" applyNumberFormat="1" applyFont="1" applyBorder="1" applyAlignment="1">
      <alignment horizontal="fill"/>
    </xf>
    <xf numFmtId="164" fontId="35" fillId="0" borderId="8" xfId="0" applyNumberFormat="1" applyFont="1" applyBorder="1" applyAlignment="1">
      <alignment horizontal="fill"/>
    </xf>
    <xf numFmtId="164" fontId="35" fillId="0" borderId="9" xfId="0" applyNumberFormat="1" applyFont="1" applyBorder="1" applyAlignment="1">
      <alignment horizontal="fill"/>
    </xf>
    <xf numFmtId="1" fontId="8" fillId="0" borderId="5" xfId="0" applyNumberFormat="1" applyFont="1" applyBorder="1" applyAlignment="1">
      <alignment horizontal="fill"/>
    </xf>
    <xf numFmtId="0" fontId="8" fillId="0" borderId="0" xfId="0" applyFont="1" applyBorder="1" applyAlignment="1">
      <alignment horizontal="fill"/>
    </xf>
    <xf numFmtId="164" fontId="8" fillId="0" borderId="0" xfId="0" applyNumberFormat="1" applyFont="1" applyBorder="1" applyAlignment="1">
      <alignment horizontal="fill"/>
    </xf>
    <xf numFmtId="164" fontId="8" fillId="0" borderId="5" xfId="0" applyNumberFormat="1" applyFont="1" applyBorder="1" applyAlignment="1">
      <alignment horizontal="fill"/>
    </xf>
    <xf numFmtId="164" fontId="8" fillId="0" borderId="6" xfId="0" applyNumberFormat="1" applyFont="1" applyBorder="1" applyAlignment="1">
      <alignment horizontal="fill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4" fillId="0" borderId="0" xfId="0" applyFont="1" applyBorder="1" applyAlignment="1">
      <alignment horizontal="left"/>
    </xf>
    <xf numFmtId="164" fontId="4" fillId="0" borderId="5" xfId="1" applyNumberFormat="1" applyFont="1" applyBorder="1"/>
    <xf numFmtId="164" fontId="4" fillId="0" borderId="6" xfId="1" applyNumberFormat="1" applyFont="1" applyBorder="1"/>
    <xf numFmtId="164" fontId="8" fillId="0" borderId="5" xfId="1" applyNumberFormat="1" applyFont="1" applyBorder="1"/>
    <xf numFmtId="164" fontId="8" fillId="0" borderId="6" xfId="1" applyNumberFormat="1" applyFont="1" applyBorder="1"/>
    <xf numFmtId="43" fontId="8" fillId="0" borderId="6" xfId="1" applyFont="1" applyBorder="1"/>
    <xf numFmtId="164" fontId="4" fillId="0" borderId="5" xfId="1" applyNumberFormat="1" applyFont="1" applyFill="1" applyBorder="1"/>
    <xf numFmtId="164" fontId="8" fillId="0" borderId="5" xfId="1" applyNumberFormat="1" applyFont="1" applyFill="1" applyBorder="1"/>
    <xf numFmtId="40" fontId="8" fillId="0" borderId="6" xfId="1" applyNumberFormat="1" applyFont="1" applyBorder="1"/>
    <xf numFmtId="165" fontId="8" fillId="0" borderId="6" xfId="1" applyNumberFormat="1" applyFont="1" applyBorder="1"/>
    <xf numFmtId="166" fontId="8" fillId="0" borderId="6" xfId="1" applyNumberFormat="1" applyFont="1" applyBorder="1"/>
    <xf numFmtId="169" fontId="8" fillId="0" borderId="6" xfId="1" applyNumberFormat="1" applyFont="1" applyBorder="1"/>
    <xf numFmtId="164" fontId="8" fillId="0" borderId="8" xfId="1" applyNumberFormat="1" applyFont="1" applyBorder="1"/>
    <xf numFmtId="164" fontId="8" fillId="0" borderId="9" xfId="1" applyNumberFormat="1" applyFont="1" applyBorder="1"/>
    <xf numFmtId="1" fontId="32" fillId="0" borderId="35" xfId="0" applyNumberFormat="1" applyFont="1" applyBorder="1" applyAlignment="1">
      <alignment horizontal="center"/>
    </xf>
    <xf numFmtId="0" fontId="32" fillId="0" borderId="36" xfId="0" applyFont="1" applyBorder="1" applyAlignment="1">
      <alignment horizontal="center"/>
    </xf>
    <xf numFmtId="164" fontId="36" fillId="0" borderId="36" xfId="0" applyNumberFormat="1" applyFont="1" applyBorder="1"/>
    <xf numFmtId="164" fontId="36" fillId="0" borderId="37" xfId="0" applyNumberFormat="1" applyFont="1" applyBorder="1"/>
    <xf numFmtId="0" fontId="4" fillId="0" borderId="5" xfId="0" applyFont="1" applyBorder="1"/>
    <xf numFmtId="0" fontId="8" fillId="0" borderId="5" xfId="0" applyFont="1" applyBorder="1"/>
    <xf numFmtId="40" fontId="4" fillId="0" borderId="6" xfId="1" applyNumberFormat="1" applyFont="1" applyBorder="1"/>
    <xf numFmtId="166" fontId="4" fillId="0" borderId="6" xfId="1" applyNumberFormat="1" applyFont="1" applyBorder="1"/>
    <xf numFmtId="165" fontId="4" fillId="0" borderId="6" xfId="1" applyNumberFormat="1" applyFont="1" applyBorder="1"/>
    <xf numFmtId="0" fontId="8" fillId="0" borderId="8" xfId="0" applyFont="1" applyBorder="1"/>
    <xf numFmtId="0" fontId="8" fillId="0" borderId="38" xfId="0" applyFont="1" applyBorder="1"/>
    <xf numFmtId="164" fontId="8" fillId="0" borderId="38" xfId="1" applyNumberFormat="1" applyFont="1" applyBorder="1"/>
    <xf numFmtId="164" fontId="32" fillId="0" borderId="35" xfId="0" applyNumberFormat="1" applyFont="1" applyBorder="1" applyAlignment="1">
      <alignment horizontal="center"/>
    </xf>
    <xf numFmtId="164" fontId="32" fillId="0" borderId="37" xfId="0" applyNumberFormat="1" applyFont="1" applyBorder="1" applyAlignment="1">
      <alignment horizontal="center"/>
    </xf>
    <xf numFmtId="164" fontId="36" fillId="0" borderId="35" xfId="0" applyNumberFormat="1" applyFont="1" applyBorder="1"/>
    <xf numFmtId="170" fontId="0" fillId="0" borderId="0" xfId="1" applyNumberFormat="1" applyFont="1"/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1" fontId="31" fillId="0" borderId="0" xfId="0" applyNumberFormat="1" applyFont="1" applyAlignment="1">
      <alignment horizontal="center"/>
    </xf>
    <xf numFmtId="1" fontId="32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0" fontId="12" fillId="0" borderId="0" xfId="0" applyFont="1"/>
    <xf numFmtId="2" fontId="13" fillId="0" borderId="0" xfId="0" applyNumberFormat="1" applyFont="1" applyAlignment="1">
      <alignment horizontal="center" vertical="center"/>
    </xf>
    <xf numFmtId="0" fontId="0" fillId="0" borderId="0" xfId="0"/>
    <xf numFmtId="2" fontId="14" fillId="0" borderId="0" xfId="0" applyNumberFormat="1" applyFont="1" applyAlignment="1">
      <alignment horizontal="center" vertical="center" wrapText="1"/>
    </xf>
    <xf numFmtId="0" fontId="15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6" fillId="4" borderId="13" xfId="0" applyFont="1" applyFill="1" applyBorder="1" applyAlignment="1">
      <alignment horizontal="center" wrapText="1"/>
    </xf>
    <xf numFmtId="0" fontId="15" fillId="0" borderId="19" xfId="0" applyFont="1" applyBorder="1"/>
    <xf numFmtId="0" fontId="17" fillId="4" borderId="13" xfId="0" applyFont="1" applyFill="1" applyBorder="1" applyAlignment="1">
      <alignment horizontal="center" vertical="center"/>
    </xf>
    <xf numFmtId="167" fontId="17" fillId="4" borderId="13" xfId="0" applyNumberFormat="1" applyFont="1" applyFill="1" applyBorder="1" applyAlignment="1">
      <alignment horizontal="center" vertical="center"/>
    </xf>
    <xf numFmtId="167" fontId="15" fillId="0" borderId="19" xfId="0" applyNumberFormat="1" applyFont="1" applyBorder="1"/>
    <xf numFmtId="4" fontId="17" fillId="4" borderId="13" xfId="0" applyNumberFormat="1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5" fillId="0" borderId="15" xfId="0" applyFont="1" applyBorder="1"/>
    <xf numFmtId="0" fontId="17" fillId="4" borderId="16" xfId="0" applyFont="1" applyFill="1" applyBorder="1" applyAlignment="1">
      <alignment horizontal="center"/>
    </xf>
    <xf numFmtId="0" fontId="15" fillId="0" borderId="17" xfId="0" applyFont="1" applyBorder="1"/>
    <xf numFmtId="0" fontId="15" fillId="0" borderId="18" xfId="0" applyFont="1" applyBorder="1"/>
    <xf numFmtId="2" fontId="37" fillId="0" borderId="0" xfId="0" applyNumberFormat="1" applyFont="1" applyAlignment="1">
      <alignment horizontal="center" vertical="center"/>
    </xf>
    <xf numFmtId="0" fontId="38" fillId="0" borderId="0" xfId="0" applyFont="1"/>
    <xf numFmtId="2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 wrapText="1"/>
    </xf>
    <xf numFmtId="0" fontId="22" fillId="4" borderId="13" xfId="0" applyFont="1" applyFill="1" applyBorder="1" applyAlignment="1">
      <alignment horizontal="center" wrapText="1"/>
    </xf>
    <xf numFmtId="0" fontId="24" fillId="0" borderId="19" xfId="0" applyFont="1" applyBorder="1"/>
    <xf numFmtId="0" fontId="23" fillId="4" borderId="13" xfId="0" applyFont="1" applyFill="1" applyBorder="1" applyAlignment="1">
      <alignment horizontal="center" vertical="center"/>
    </xf>
    <xf numFmtId="4" fontId="23" fillId="4" borderId="13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/>
    </xf>
    <xf numFmtId="0" fontId="23" fillId="4" borderId="14" xfId="0" applyFont="1" applyFill="1" applyBorder="1" applyAlignment="1">
      <alignment horizontal="center" vertical="center"/>
    </xf>
    <xf numFmtId="0" fontId="24" fillId="0" borderId="15" xfId="0" applyFont="1" applyBorder="1"/>
    <xf numFmtId="0" fontId="23" fillId="4" borderId="16" xfId="0" applyFont="1" applyFill="1" applyBorder="1" applyAlignment="1">
      <alignment horizontal="center"/>
    </xf>
    <xf numFmtId="0" fontId="24" fillId="0" borderId="17" xfId="0" applyFont="1" applyBorder="1"/>
    <xf numFmtId="0" fontId="24" fillId="0" borderId="18" xfId="0" applyFont="1" applyBorder="1"/>
    <xf numFmtId="0" fontId="19" fillId="0" borderId="20" xfId="0" applyFont="1" applyFill="1" applyBorder="1" applyAlignment="1">
      <alignment horizontal="left" vertical="center"/>
    </xf>
    <xf numFmtId="167" fontId="19" fillId="0" borderId="20" xfId="0" applyNumberFormat="1" applyFont="1" applyFill="1" applyBorder="1" applyAlignment="1">
      <alignment horizontal="right" vertical="center"/>
    </xf>
    <xf numFmtId="1" fontId="14" fillId="0" borderId="20" xfId="0" applyNumberFormat="1" applyFont="1" applyFill="1" applyBorder="1" applyAlignment="1">
      <alignment vertical="center" wrapText="1"/>
    </xf>
    <xf numFmtId="0" fontId="19" fillId="0" borderId="20" xfId="0" applyFont="1" applyFill="1" applyBorder="1" applyAlignment="1">
      <alignment vertical="center"/>
    </xf>
    <xf numFmtId="0" fontId="28" fillId="0" borderId="0" xfId="0" applyFont="1"/>
    <xf numFmtId="0" fontId="7" fillId="0" borderId="19" xfId="0" applyFont="1" applyBorder="1"/>
    <xf numFmtId="0" fontId="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 wrapText="1"/>
    </xf>
    <xf numFmtId="0" fontId="7" fillId="0" borderId="17" xfId="0" applyFont="1" applyBorder="1"/>
    <xf numFmtId="0" fontId="7" fillId="0" borderId="18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E2CB1-23EE-4168-A2D0-BD931584A51C}">
  <sheetPr>
    <pageSetUpPr fitToPage="1"/>
  </sheetPr>
  <dimension ref="A1:J129"/>
  <sheetViews>
    <sheetView showGridLines="0" tabSelected="1" view="pageBreakPreview" zoomScale="80" zoomScaleNormal="100" zoomScaleSheetLayoutView="80" workbookViewId="0">
      <selection activeCell="L126" sqref="L126"/>
    </sheetView>
  </sheetViews>
  <sheetFormatPr baseColWidth="10" defaultRowHeight="15" x14ac:dyDescent="0.25"/>
  <cols>
    <col min="1" max="1" width="16.140625" customWidth="1"/>
    <col min="2" max="2" width="80.7109375" customWidth="1"/>
    <col min="3" max="3" width="21.5703125" bestFit="1" customWidth="1"/>
    <col min="4" max="4" width="15.140625" customWidth="1"/>
    <col min="5" max="5" width="22.7109375" customWidth="1"/>
    <col min="6" max="6" width="13.85546875" bestFit="1" customWidth="1"/>
    <col min="7" max="7" width="23.7109375" customWidth="1"/>
    <col min="8" max="8" width="13.7109375" customWidth="1"/>
    <col min="9" max="9" width="21.5703125" bestFit="1" customWidth="1"/>
    <col min="10" max="10" width="13.85546875" bestFit="1" customWidth="1"/>
  </cols>
  <sheetData>
    <row r="1" spans="1:10" ht="16.5" x14ac:dyDescent="0.25">
      <c r="A1" s="239" t="s">
        <v>0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ht="16.5" x14ac:dyDescent="0.25">
      <c r="A2" s="239" t="s">
        <v>1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6.5" x14ac:dyDescent="0.25">
      <c r="A3" s="239" t="s">
        <v>2</v>
      </c>
      <c r="B3" s="239"/>
      <c r="C3" s="239"/>
      <c r="D3" s="239"/>
      <c r="E3" s="239"/>
      <c r="F3" s="239"/>
      <c r="G3" s="239"/>
      <c r="H3" s="239"/>
      <c r="I3" s="239"/>
      <c r="J3" s="239"/>
    </row>
    <row r="4" spans="1:10" ht="18" thickBot="1" x14ac:dyDescent="0.35">
      <c r="A4" s="1"/>
      <c r="B4" s="2"/>
      <c r="C4" s="3"/>
      <c r="D4" s="3"/>
      <c r="E4" s="3"/>
      <c r="F4" s="3"/>
      <c r="G4" s="3"/>
      <c r="H4" s="3"/>
      <c r="I4" s="3"/>
      <c r="J4" s="3"/>
    </row>
    <row r="5" spans="1:10" ht="16.5" x14ac:dyDescent="0.25">
      <c r="A5" s="4"/>
      <c r="B5" s="5"/>
      <c r="C5" s="240" t="s">
        <v>3</v>
      </c>
      <c r="D5" s="241"/>
      <c r="E5" s="240" t="s">
        <v>4</v>
      </c>
      <c r="F5" s="241"/>
      <c r="G5" s="240" t="s">
        <v>5</v>
      </c>
      <c r="H5" s="241"/>
      <c r="I5" s="240" t="s">
        <v>6</v>
      </c>
      <c r="J5" s="241"/>
    </row>
    <row r="6" spans="1:10" ht="16.5" x14ac:dyDescent="0.25">
      <c r="A6" s="6" t="s">
        <v>7</v>
      </c>
      <c r="B6" s="6" t="s">
        <v>8</v>
      </c>
      <c r="C6" s="7" t="s">
        <v>9</v>
      </c>
      <c r="D6" s="8" t="s">
        <v>10</v>
      </c>
      <c r="E6" s="7" t="s">
        <v>9</v>
      </c>
      <c r="F6" s="8" t="s">
        <v>10</v>
      </c>
      <c r="G6" s="7" t="s">
        <v>9</v>
      </c>
      <c r="H6" s="8" t="s">
        <v>10</v>
      </c>
      <c r="I6" s="7" t="s">
        <v>9</v>
      </c>
      <c r="J6" s="8" t="s">
        <v>10</v>
      </c>
    </row>
    <row r="7" spans="1:10" ht="17.25" thickBot="1" x14ac:dyDescent="0.3">
      <c r="A7" s="9"/>
      <c r="B7" s="10"/>
      <c r="C7" s="11"/>
      <c r="D7" s="12" t="s">
        <v>11</v>
      </c>
      <c r="E7" s="11"/>
      <c r="F7" s="12" t="s">
        <v>11</v>
      </c>
      <c r="G7" s="11"/>
      <c r="H7" s="12" t="s">
        <v>11</v>
      </c>
      <c r="I7" s="11"/>
      <c r="J7" s="12" t="s">
        <v>11</v>
      </c>
    </row>
    <row r="8" spans="1:10" ht="17.25" x14ac:dyDescent="0.3">
      <c r="A8" s="13"/>
      <c r="B8" s="14"/>
      <c r="C8" s="15"/>
      <c r="D8" s="15"/>
      <c r="E8" s="15"/>
      <c r="F8" s="15"/>
      <c r="G8" s="15"/>
      <c r="H8" s="15"/>
      <c r="I8" s="15"/>
      <c r="J8" s="15"/>
    </row>
    <row r="9" spans="1:10" ht="17.25" thickBot="1" x14ac:dyDescent="0.3">
      <c r="A9" s="16">
        <v>10000000</v>
      </c>
      <c r="B9" s="17" t="s">
        <v>12</v>
      </c>
      <c r="C9" s="18">
        <v>2811775731.1507106</v>
      </c>
      <c r="D9" s="18">
        <v>77.401837226605537</v>
      </c>
      <c r="E9" s="18">
        <v>1751302728.8852134</v>
      </c>
      <c r="F9" s="18">
        <v>82.184463662724013</v>
      </c>
      <c r="G9" s="18">
        <v>176031823.07300001</v>
      </c>
      <c r="H9" s="18">
        <v>100</v>
      </c>
      <c r="I9" s="18">
        <v>4739110283.1089239</v>
      </c>
      <c r="J9" s="18">
        <v>79.787405310204775</v>
      </c>
    </row>
    <row r="10" spans="1:10" ht="17.25" thickBot="1" x14ac:dyDescent="0.3">
      <c r="A10" s="19"/>
      <c r="B10" s="20"/>
      <c r="C10" s="21"/>
      <c r="D10" s="21"/>
      <c r="E10" s="21"/>
      <c r="F10" s="21"/>
      <c r="G10" s="21"/>
      <c r="H10" s="21"/>
      <c r="I10" s="21"/>
      <c r="J10" s="21"/>
    </row>
    <row r="11" spans="1:10" ht="17.25" thickBot="1" x14ac:dyDescent="0.3">
      <c r="A11" s="22">
        <v>11000000</v>
      </c>
      <c r="B11" s="23" t="s">
        <v>13</v>
      </c>
      <c r="C11" s="24">
        <v>2371673097.188139</v>
      </c>
      <c r="D11" s="24">
        <v>65.286805412517552</v>
      </c>
      <c r="E11" s="24">
        <v>1225917365.4211471</v>
      </c>
      <c r="F11" s="24">
        <v>57.5293805635132</v>
      </c>
      <c r="G11" s="24">
        <v>0</v>
      </c>
      <c r="H11" s="24">
        <v>0</v>
      </c>
      <c r="I11" s="24">
        <v>3597590462.6092863</v>
      </c>
      <c r="J11" s="24">
        <v>60.56883913493364</v>
      </c>
    </row>
    <row r="12" spans="1:10" ht="17.25" thickBot="1" x14ac:dyDescent="0.3">
      <c r="A12" s="19"/>
      <c r="B12" s="20"/>
      <c r="C12" s="21"/>
      <c r="D12" s="21"/>
      <c r="E12" s="21"/>
      <c r="F12" s="21"/>
      <c r="G12" s="21"/>
      <c r="H12" s="21"/>
      <c r="I12" s="96"/>
      <c r="J12" s="21"/>
    </row>
    <row r="13" spans="1:10" ht="17.25" thickBot="1" x14ac:dyDescent="0.3">
      <c r="A13" s="22">
        <v>12000000</v>
      </c>
      <c r="B13" s="23" t="s">
        <v>14</v>
      </c>
      <c r="C13" s="24">
        <v>2371673097.188139</v>
      </c>
      <c r="D13" s="24">
        <v>65.286805412517552</v>
      </c>
      <c r="E13" s="24">
        <v>1225917365.4211471</v>
      </c>
      <c r="F13" s="24">
        <v>57.5293805635132</v>
      </c>
      <c r="G13" s="24">
        <v>0</v>
      </c>
      <c r="H13" s="24">
        <v>0</v>
      </c>
      <c r="I13" s="97">
        <v>3597590462.6092863</v>
      </c>
      <c r="J13" s="24">
        <v>60.56883913493364</v>
      </c>
    </row>
    <row r="14" spans="1:10" ht="17.25" thickBot="1" x14ac:dyDescent="0.3">
      <c r="A14" s="25"/>
      <c r="B14" s="26"/>
      <c r="C14" s="27"/>
      <c r="D14" s="27"/>
      <c r="E14" s="27"/>
      <c r="F14" s="27"/>
      <c r="G14" s="27"/>
      <c r="H14" s="27"/>
      <c r="I14" s="98"/>
      <c r="J14" s="27"/>
    </row>
    <row r="15" spans="1:10" ht="17.25" thickBot="1" x14ac:dyDescent="0.3">
      <c r="A15" s="22">
        <v>12110000</v>
      </c>
      <c r="B15" s="28" t="s">
        <v>15</v>
      </c>
      <c r="C15" s="29">
        <v>2371673097.188139</v>
      </c>
      <c r="D15" s="29">
        <v>65.286805412517552</v>
      </c>
      <c r="E15" s="29">
        <v>0</v>
      </c>
      <c r="F15" s="29">
        <v>0</v>
      </c>
      <c r="G15" s="29">
        <v>0</v>
      </c>
      <c r="H15" s="29">
        <v>0</v>
      </c>
      <c r="I15" s="99">
        <v>2371673097.188139</v>
      </c>
      <c r="J15" s="29">
        <v>39.929360442002917</v>
      </c>
    </row>
    <row r="16" spans="1:10" ht="16.5" x14ac:dyDescent="0.25">
      <c r="A16" s="25"/>
      <c r="B16" s="26"/>
      <c r="C16" s="27"/>
      <c r="D16" s="27"/>
      <c r="E16" s="27"/>
      <c r="F16" s="27"/>
      <c r="G16" s="27"/>
      <c r="H16" s="27"/>
      <c r="I16" s="98"/>
      <c r="J16" s="27"/>
    </row>
    <row r="17" spans="1:10" ht="16.5" x14ac:dyDescent="0.25">
      <c r="A17" s="25">
        <v>12110100</v>
      </c>
      <c r="B17" s="30" t="s">
        <v>16</v>
      </c>
      <c r="C17" s="21">
        <v>247645995.54288018</v>
      </c>
      <c r="D17" s="21">
        <v>6.8171351023739515</v>
      </c>
      <c r="E17" s="21">
        <v>0</v>
      </c>
      <c r="F17" s="21">
        <v>0</v>
      </c>
      <c r="G17" s="21">
        <v>0</v>
      </c>
      <c r="H17" s="21">
        <v>0</v>
      </c>
      <c r="I17" s="96">
        <v>247645995.54288018</v>
      </c>
      <c r="J17" s="21">
        <v>4.1693546339813681</v>
      </c>
    </row>
    <row r="18" spans="1:10" ht="16.5" x14ac:dyDescent="0.25">
      <c r="A18" s="25">
        <v>12110200</v>
      </c>
      <c r="B18" s="30" t="s">
        <v>17</v>
      </c>
      <c r="C18" s="21">
        <v>28662871.778119814</v>
      </c>
      <c r="D18" s="21">
        <v>0.78902414272889276</v>
      </c>
      <c r="E18" s="21">
        <v>0</v>
      </c>
      <c r="F18" s="21">
        <v>0</v>
      </c>
      <c r="G18" s="21">
        <v>0</v>
      </c>
      <c r="H18" s="21">
        <v>0</v>
      </c>
      <c r="I18" s="96">
        <v>28662871.778119814</v>
      </c>
      <c r="J18" s="21">
        <v>0.48256656445965063</v>
      </c>
    </row>
    <row r="19" spans="1:10" ht="16.5" x14ac:dyDescent="0.25">
      <c r="A19" s="25">
        <v>12110300</v>
      </c>
      <c r="B19" s="30" t="s">
        <v>18</v>
      </c>
      <c r="C19" s="21">
        <v>203563767.17379999</v>
      </c>
      <c r="D19" s="21">
        <v>5.6036508877516029</v>
      </c>
      <c r="E19" s="21">
        <v>0</v>
      </c>
      <c r="F19" s="21">
        <v>0</v>
      </c>
      <c r="G19" s="21">
        <v>0</v>
      </c>
      <c r="H19" s="21">
        <v>0</v>
      </c>
      <c r="I19" s="96">
        <v>203563767.17379999</v>
      </c>
      <c r="J19" s="21">
        <v>3.4271886129886115</v>
      </c>
    </row>
    <row r="20" spans="1:10" ht="16.5" x14ac:dyDescent="0.25">
      <c r="A20" s="25">
        <v>12110400</v>
      </c>
      <c r="B20" s="30" t="s">
        <v>19</v>
      </c>
      <c r="C20" s="21">
        <v>16002279.441491799</v>
      </c>
      <c r="D20" s="21">
        <v>0.44050662179878364</v>
      </c>
      <c r="E20" s="21">
        <v>0</v>
      </c>
      <c r="F20" s="21">
        <v>0</v>
      </c>
      <c r="G20" s="21">
        <v>0</v>
      </c>
      <c r="H20" s="21">
        <v>0</v>
      </c>
      <c r="I20" s="96">
        <v>16002279.441491799</v>
      </c>
      <c r="J20" s="21">
        <v>0.26941351422779664</v>
      </c>
    </row>
    <row r="21" spans="1:10" ht="16.5" x14ac:dyDescent="0.25">
      <c r="A21" s="25">
        <v>12110500</v>
      </c>
      <c r="B21" s="30" t="s">
        <v>20</v>
      </c>
      <c r="C21" s="21">
        <v>36733363.083145753</v>
      </c>
      <c r="D21" s="21">
        <v>1.0111865461559641</v>
      </c>
      <c r="E21" s="21">
        <v>0</v>
      </c>
      <c r="F21" s="21">
        <v>0</v>
      </c>
      <c r="G21" s="21">
        <v>0</v>
      </c>
      <c r="H21" s="21">
        <v>0</v>
      </c>
      <c r="I21" s="96">
        <v>36733363.083145753</v>
      </c>
      <c r="J21" s="21">
        <v>0.6184409211087567</v>
      </c>
    </row>
    <row r="22" spans="1:10" ht="16.5" x14ac:dyDescent="0.25">
      <c r="A22" s="25">
        <v>12110600</v>
      </c>
      <c r="B22" s="30" t="s">
        <v>21</v>
      </c>
      <c r="C22" s="21">
        <v>34032584.169636279</v>
      </c>
      <c r="D22" s="21">
        <v>0.93684020070153584</v>
      </c>
      <c r="E22" s="21">
        <v>0</v>
      </c>
      <c r="F22" s="21">
        <v>0</v>
      </c>
      <c r="G22" s="21">
        <v>0</v>
      </c>
      <c r="H22" s="21">
        <v>0</v>
      </c>
      <c r="I22" s="96">
        <v>34032584.169636279</v>
      </c>
      <c r="J22" s="21">
        <v>0.5729707528804554</v>
      </c>
    </row>
    <row r="23" spans="1:10" ht="16.5" x14ac:dyDescent="0.25">
      <c r="A23" s="25">
        <v>12110700</v>
      </c>
      <c r="B23" s="30" t="s">
        <v>22</v>
      </c>
      <c r="C23" s="21">
        <v>830792840.90671265</v>
      </c>
      <c r="D23" s="21">
        <v>22.869851079685496</v>
      </c>
      <c r="E23" s="21">
        <v>0</v>
      </c>
      <c r="F23" s="21">
        <v>0</v>
      </c>
      <c r="G23" s="21">
        <v>0</v>
      </c>
      <c r="H23" s="21">
        <v>0</v>
      </c>
      <c r="I23" s="96">
        <v>830792840.90671265</v>
      </c>
      <c r="J23" s="21">
        <v>13.987183493597719</v>
      </c>
    </row>
    <row r="24" spans="1:10" ht="16.5" x14ac:dyDescent="0.25">
      <c r="A24" s="25">
        <v>12110800</v>
      </c>
      <c r="B24" s="30" t="s">
        <v>23</v>
      </c>
      <c r="C24" s="21">
        <v>1648836.5131919999</v>
      </c>
      <c r="D24" s="21">
        <v>4.5388746333315029E-2</v>
      </c>
      <c r="E24" s="21">
        <v>0</v>
      </c>
      <c r="F24" s="21">
        <v>0</v>
      </c>
      <c r="G24" s="21">
        <v>0</v>
      </c>
      <c r="H24" s="21">
        <v>0</v>
      </c>
      <c r="I24" s="96">
        <v>1648836.5131919999</v>
      </c>
      <c r="J24" s="21">
        <v>2.7759722671406591E-2</v>
      </c>
    </row>
    <row r="25" spans="1:10" ht="16.5" x14ac:dyDescent="0.25">
      <c r="A25" s="25">
        <v>12110900</v>
      </c>
      <c r="B25" s="30" t="s">
        <v>24</v>
      </c>
      <c r="C25" s="21">
        <v>68428379.400323063</v>
      </c>
      <c r="D25" s="21">
        <v>1.8836787818268295</v>
      </c>
      <c r="E25" s="21">
        <v>0</v>
      </c>
      <c r="F25" s="21">
        <v>0</v>
      </c>
      <c r="G25" s="21">
        <v>0</v>
      </c>
      <c r="H25" s="21">
        <v>0</v>
      </c>
      <c r="I25" s="96">
        <v>68428379.400323063</v>
      </c>
      <c r="J25" s="21">
        <v>1.1520565076093539</v>
      </c>
    </row>
    <row r="26" spans="1:10" ht="16.5" x14ac:dyDescent="0.25">
      <c r="A26" s="25">
        <v>12111000</v>
      </c>
      <c r="B26" s="30" t="s">
        <v>25</v>
      </c>
      <c r="C26" s="21">
        <v>9284805.0277525652</v>
      </c>
      <c r="D26" s="21">
        <v>0.25558971843915979</v>
      </c>
      <c r="E26" s="21">
        <v>0</v>
      </c>
      <c r="F26" s="21">
        <v>0</v>
      </c>
      <c r="G26" s="21">
        <v>0</v>
      </c>
      <c r="H26" s="21">
        <v>0</v>
      </c>
      <c r="I26" s="96">
        <v>9284805.0277525652</v>
      </c>
      <c r="J26" s="21">
        <v>0.15631847703901475</v>
      </c>
    </row>
    <row r="27" spans="1:10" ht="16.5" x14ac:dyDescent="0.25">
      <c r="A27" s="25">
        <v>12111100</v>
      </c>
      <c r="B27" s="30" t="s">
        <v>26</v>
      </c>
      <c r="C27" s="21">
        <v>398766634.90131772</v>
      </c>
      <c r="D27" s="21">
        <v>10.97714509165406</v>
      </c>
      <c r="E27" s="21">
        <v>0</v>
      </c>
      <c r="F27" s="21">
        <v>0</v>
      </c>
      <c r="G27" s="21">
        <v>0</v>
      </c>
      <c r="H27" s="21">
        <v>0</v>
      </c>
      <c r="I27" s="96">
        <v>398766634.90131772</v>
      </c>
      <c r="J27" s="21">
        <v>6.7136135735135865</v>
      </c>
    </row>
    <row r="28" spans="1:10" ht="16.5" x14ac:dyDescent="0.25">
      <c r="A28" s="25">
        <v>12111200</v>
      </c>
      <c r="B28" s="30" t="s">
        <v>27</v>
      </c>
      <c r="C28" s="21">
        <v>495132426.37114209</v>
      </c>
      <c r="D28" s="21">
        <v>13.629877748432426</v>
      </c>
      <c r="E28" s="21">
        <v>0</v>
      </c>
      <c r="F28" s="21">
        <v>0</v>
      </c>
      <c r="G28" s="21">
        <v>0</v>
      </c>
      <c r="H28" s="21">
        <v>0</v>
      </c>
      <c r="I28" s="96">
        <v>495132426.37114209</v>
      </c>
      <c r="J28" s="21">
        <v>8.3360228450272267</v>
      </c>
    </row>
    <row r="29" spans="1:10" ht="16.5" x14ac:dyDescent="0.25">
      <c r="A29" s="25">
        <v>12111300</v>
      </c>
      <c r="B29" s="30" t="s">
        <v>28</v>
      </c>
      <c r="C29" s="21">
        <v>978312.87862500001</v>
      </c>
      <c r="D29" s="31">
        <v>2.6930744635538427E-2</v>
      </c>
      <c r="E29" s="21">
        <v>0</v>
      </c>
      <c r="F29" s="21">
        <v>0</v>
      </c>
      <c r="G29" s="21">
        <v>0</v>
      </c>
      <c r="H29" s="21">
        <v>0</v>
      </c>
      <c r="I29" s="96">
        <v>978312.87862500001</v>
      </c>
      <c r="J29" s="31">
        <v>1.6470822897972217E-2</v>
      </c>
    </row>
    <row r="30" spans="1:10" ht="17.25" thickBot="1" x14ac:dyDescent="0.3">
      <c r="A30" s="25"/>
      <c r="B30" s="30"/>
      <c r="C30" s="21"/>
      <c r="D30" s="21"/>
      <c r="E30" s="21"/>
      <c r="F30" s="21"/>
      <c r="G30" s="21"/>
      <c r="H30" s="21"/>
      <c r="I30" s="96"/>
      <c r="J30" s="21"/>
    </row>
    <row r="31" spans="1:10" ht="17.25" thickBot="1" x14ac:dyDescent="0.3">
      <c r="A31" s="22">
        <v>12120000</v>
      </c>
      <c r="B31" s="23" t="s">
        <v>29</v>
      </c>
      <c r="C31" s="24">
        <v>0</v>
      </c>
      <c r="D31" s="24">
        <v>0</v>
      </c>
      <c r="E31" s="24">
        <v>1225917365.4211471</v>
      </c>
      <c r="F31" s="24">
        <v>57.5293805635132</v>
      </c>
      <c r="G31" s="24">
        <v>0</v>
      </c>
      <c r="H31" s="24">
        <v>0</v>
      </c>
      <c r="I31" s="97">
        <v>1225917365.4211471</v>
      </c>
      <c r="J31" s="24">
        <v>20.639478692930716</v>
      </c>
    </row>
    <row r="32" spans="1:10" ht="16.5" x14ac:dyDescent="0.25">
      <c r="A32" s="32"/>
      <c r="B32" s="33"/>
      <c r="C32" s="34"/>
      <c r="D32" s="34"/>
      <c r="E32" s="34"/>
      <c r="F32" s="34"/>
      <c r="G32" s="34"/>
      <c r="H32" s="34"/>
      <c r="I32" s="100"/>
      <c r="J32" s="34"/>
    </row>
    <row r="33" spans="1:10" ht="16.5" x14ac:dyDescent="0.25">
      <c r="A33" s="25">
        <v>12120100</v>
      </c>
      <c r="B33" s="30" t="s">
        <v>30</v>
      </c>
      <c r="C33" s="21">
        <v>0</v>
      </c>
      <c r="D33" s="21">
        <v>0</v>
      </c>
      <c r="E33" s="21">
        <v>38886232.789849997</v>
      </c>
      <c r="F33" s="21">
        <v>1.82483823783679</v>
      </c>
      <c r="G33" s="21">
        <v>0</v>
      </c>
      <c r="H33" s="21">
        <v>0</v>
      </c>
      <c r="I33" s="96">
        <v>38886232.789849997</v>
      </c>
      <c r="J33" s="21">
        <v>0.65468651946106771</v>
      </c>
    </row>
    <row r="34" spans="1:10" ht="16.5" x14ac:dyDescent="0.25">
      <c r="A34" s="25">
        <v>12120200</v>
      </c>
      <c r="B34" s="30" t="s">
        <v>17</v>
      </c>
      <c r="C34" s="21">
        <v>0</v>
      </c>
      <c r="D34" s="21">
        <v>0</v>
      </c>
      <c r="E34" s="21">
        <v>4856280.6841499992</v>
      </c>
      <c r="F34" s="21">
        <v>0.22789367985314962</v>
      </c>
      <c r="G34" s="21">
        <v>0</v>
      </c>
      <c r="H34" s="21">
        <v>0</v>
      </c>
      <c r="I34" s="96">
        <v>4856280.6841499992</v>
      </c>
      <c r="J34" s="21">
        <v>8.1760079867187363E-2</v>
      </c>
    </row>
    <row r="35" spans="1:10" ht="16.5" x14ac:dyDescent="0.25">
      <c r="A35" s="25">
        <v>12120300</v>
      </c>
      <c r="B35" s="30" t="s">
        <v>18</v>
      </c>
      <c r="C35" s="21">
        <v>0</v>
      </c>
      <c r="D35" s="21">
        <v>0</v>
      </c>
      <c r="E35" s="21">
        <v>80028209.841997489</v>
      </c>
      <c r="F35" s="21">
        <v>3.7555331784009232</v>
      </c>
      <c r="G35" s="21">
        <v>0</v>
      </c>
      <c r="H35" s="21">
        <v>0</v>
      </c>
      <c r="I35" s="96">
        <v>80028209.841997489</v>
      </c>
      <c r="J35" s="21">
        <v>1.3473506277479497</v>
      </c>
    </row>
    <row r="36" spans="1:10" ht="16.5" x14ac:dyDescent="0.25">
      <c r="A36" s="25">
        <v>12120400</v>
      </c>
      <c r="B36" s="30" t="s">
        <v>31</v>
      </c>
      <c r="C36" s="21">
        <v>0</v>
      </c>
      <c r="D36" s="21">
        <v>0</v>
      </c>
      <c r="E36" s="21">
        <v>9162306.7081799991</v>
      </c>
      <c r="F36" s="21">
        <v>0.42996521977926178</v>
      </c>
      <c r="G36" s="21">
        <v>0</v>
      </c>
      <c r="H36" s="21">
        <v>0</v>
      </c>
      <c r="I36" s="96">
        <v>9162306.7081799991</v>
      </c>
      <c r="J36" s="21">
        <v>0.15425610193278627</v>
      </c>
    </row>
    <row r="37" spans="1:10" ht="16.5" x14ac:dyDescent="0.25">
      <c r="A37" s="25">
        <v>12120500</v>
      </c>
      <c r="B37" s="30" t="s">
        <v>32</v>
      </c>
      <c r="C37" s="21">
        <v>0</v>
      </c>
      <c r="D37" s="21">
        <v>0</v>
      </c>
      <c r="E37" s="21">
        <v>21224038.170400001</v>
      </c>
      <c r="F37" s="21">
        <v>0.99599353385455336</v>
      </c>
      <c r="G37" s="21">
        <v>0</v>
      </c>
      <c r="H37" s="21">
        <v>0</v>
      </c>
      <c r="I37" s="96">
        <v>21224038.170400001</v>
      </c>
      <c r="J37" s="21">
        <v>0.35732676275894981</v>
      </c>
    </row>
    <row r="38" spans="1:10" ht="16.5" x14ac:dyDescent="0.25">
      <c r="A38" s="25">
        <v>12120600</v>
      </c>
      <c r="B38" s="30" t="s">
        <v>33</v>
      </c>
      <c r="C38" s="21">
        <v>0</v>
      </c>
      <c r="D38" s="21">
        <v>0</v>
      </c>
      <c r="E38" s="21">
        <v>19654979.253520001</v>
      </c>
      <c r="F38" s="21">
        <v>0.92236133799708342</v>
      </c>
      <c r="G38" s="21">
        <v>0</v>
      </c>
      <c r="H38" s="21">
        <v>0</v>
      </c>
      <c r="I38" s="96">
        <v>19654979.253520001</v>
      </c>
      <c r="J38" s="21">
        <v>0.33091017139940704</v>
      </c>
    </row>
    <row r="39" spans="1:10" ht="16.5" x14ac:dyDescent="0.25">
      <c r="A39" s="25">
        <v>12120700</v>
      </c>
      <c r="B39" s="30" t="s">
        <v>34</v>
      </c>
      <c r="C39" s="21">
        <v>0</v>
      </c>
      <c r="D39" s="21">
        <v>0</v>
      </c>
      <c r="E39" s="21">
        <v>477498211.97243679</v>
      </c>
      <c r="F39" s="21">
        <v>22.407853196142963</v>
      </c>
      <c r="G39" s="21">
        <v>0</v>
      </c>
      <c r="H39" s="21">
        <v>0</v>
      </c>
      <c r="I39" s="96">
        <v>477498211.97243679</v>
      </c>
      <c r="J39" s="21">
        <v>8.0391341618135623</v>
      </c>
    </row>
    <row r="40" spans="1:10" ht="16.5" x14ac:dyDescent="0.25">
      <c r="A40" s="25">
        <v>12120800</v>
      </c>
      <c r="B40" s="30" t="s">
        <v>35</v>
      </c>
      <c r="C40" s="21">
        <v>0</v>
      </c>
      <c r="D40" s="21">
        <v>0</v>
      </c>
      <c r="E40" s="21">
        <v>940353.19192000001</v>
      </c>
      <c r="F40" s="31">
        <v>4.4128534408594045E-2</v>
      </c>
      <c r="G40" s="21">
        <v>0</v>
      </c>
      <c r="H40" s="21">
        <v>0</v>
      </c>
      <c r="I40" s="96">
        <v>940353.19192000001</v>
      </c>
      <c r="J40" s="21">
        <v>1.5831735658459113E-2</v>
      </c>
    </row>
    <row r="41" spans="1:10" ht="16.5" x14ac:dyDescent="0.25">
      <c r="A41" s="25">
        <v>12120900</v>
      </c>
      <c r="B41" s="30" t="s">
        <v>24</v>
      </c>
      <c r="C41" s="21">
        <v>0</v>
      </c>
      <c r="D41" s="21">
        <v>0</v>
      </c>
      <c r="E41" s="21">
        <v>67235889.8926</v>
      </c>
      <c r="F41" s="21">
        <v>3.1552200876353882</v>
      </c>
      <c r="G41" s="21">
        <v>0</v>
      </c>
      <c r="H41" s="21">
        <v>0</v>
      </c>
      <c r="I41" s="96">
        <v>67235889.8926</v>
      </c>
      <c r="J41" s="21">
        <v>1.1319798185270207</v>
      </c>
    </row>
    <row r="42" spans="1:10" ht="16.5" x14ac:dyDescent="0.25">
      <c r="A42" s="25">
        <v>12121000</v>
      </c>
      <c r="B42" s="30" t="s">
        <v>25</v>
      </c>
      <c r="C42" s="21">
        <v>0</v>
      </c>
      <c r="D42" s="21">
        <v>0</v>
      </c>
      <c r="E42" s="21">
        <v>7608637.0024800003</v>
      </c>
      <c r="F42" s="21">
        <v>0.35705520292954451</v>
      </c>
      <c r="G42" s="21">
        <v>0</v>
      </c>
      <c r="H42" s="21">
        <v>0</v>
      </c>
      <c r="I42" s="96">
        <v>7608637.0024800003</v>
      </c>
      <c r="J42" s="21">
        <v>0.12809860250326241</v>
      </c>
    </row>
    <row r="43" spans="1:10" ht="16.5" x14ac:dyDescent="0.25">
      <c r="A43" s="25">
        <v>12121100</v>
      </c>
      <c r="B43" s="30" t="s">
        <v>26</v>
      </c>
      <c r="C43" s="21">
        <v>0</v>
      </c>
      <c r="D43" s="21">
        <v>0</v>
      </c>
      <c r="E43" s="21">
        <v>134067096.563988</v>
      </c>
      <c r="F43" s="21">
        <v>6.2914493560708413</v>
      </c>
      <c r="G43" s="21">
        <v>0</v>
      </c>
      <c r="H43" s="21">
        <v>0</v>
      </c>
      <c r="I43" s="96">
        <v>134067096.563988</v>
      </c>
      <c r="J43" s="21">
        <v>2.2571464121522777</v>
      </c>
    </row>
    <row r="44" spans="1:10" ht="16.5" x14ac:dyDescent="0.25">
      <c r="A44" s="25">
        <v>12121200</v>
      </c>
      <c r="B44" s="30" t="s">
        <v>27</v>
      </c>
      <c r="C44" s="21">
        <v>0</v>
      </c>
      <c r="D44" s="21">
        <v>0</v>
      </c>
      <c r="E44" s="21">
        <v>364040232.41068476</v>
      </c>
      <c r="F44" s="21">
        <v>17.083540588879245</v>
      </c>
      <c r="G44" s="21">
        <v>0</v>
      </c>
      <c r="H44" s="21">
        <v>0</v>
      </c>
      <c r="I44" s="96">
        <v>364040232.41068476</v>
      </c>
      <c r="J44" s="21">
        <v>6.1289617327744423</v>
      </c>
    </row>
    <row r="45" spans="1:10" ht="16.5" x14ac:dyDescent="0.25">
      <c r="A45" s="25">
        <v>12121300</v>
      </c>
      <c r="B45" s="30" t="s">
        <v>28</v>
      </c>
      <c r="C45" s="21">
        <v>0</v>
      </c>
      <c r="D45" s="21">
        <v>0</v>
      </c>
      <c r="E45" s="21">
        <v>714896.93894000002</v>
      </c>
      <c r="F45" s="31">
        <v>3.3548409724860291E-2</v>
      </c>
      <c r="G45" s="21">
        <v>0</v>
      </c>
      <c r="H45" s="21">
        <v>0</v>
      </c>
      <c r="I45" s="96">
        <v>714896.93894000002</v>
      </c>
      <c r="J45" s="31">
        <v>1.2035966334341473E-2</v>
      </c>
    </row>
    <row r="46" spans="1:10" ht="17.25" thickBot="1" x14ac:dyDescent="0.3">
      <c r="A46" s="35"/>
      <c r="B46" s="36"/>
      <c r="C46" s="37"/>
      <c r="D46" s="37"/>
      <c r="E46" s="37"/>
      <c r="F46" s="37"/>
      <c r="G46" s="37"/>
      <c r="H46" s="37"/>
      <c r="I46" s="101"/>
      <c r="J46" s="37"/>
    </row>
    <row r="47" spans="1:10" ht="17.25" thickBot="1" x14ac:dyDescent="0.3">
      <c r="A47" s="22">
        <v>13000000</v>
      </c>
      <c r="B47" s="23" t="s">
        <v>36</v>
      </c>
      <c r="C47" s="24">
        <v>227409302.15857169</v>
      </c>
      <c r="D47" s="24">
        <v>6.2600646255276544</v>
      </c>
      <c r="E47" s="24">
        <v>244063053.1725392</v>
      </c>
      <c r="F47" s="24">
        <v>11.453297476239307</v>
      </c>
      <c r="G47" s="24">
        <v>616093.64</v>
      </c>
      <c r="H47" s="24">
        <v>0.34998992184754418</v>
      </c>
      <c r="I47" s="97">
        <v>472088448.97111094</v>
      </c>
      <c r="J47" s="24">
        <v>7.948055683484549</v>
      </c>
    </row>
    <row r="48" spans="1:10" ht="17.25" thickBot="1" x14ac:dyDescent="0.3">
      <c r="A48" s="22"/>
      <c r="B48" s="28"/>
      <c r="C48" s="38"/>
      <c r="D48" s="38"/>
      <c r="E48" s="38"/>
      <c r="F48" s="38"/>
      <c r="G48" s="38"/>
      <c r="H48" s="38"/>
      <c r="I48" s="102"/>
      <c r="J48" s="38"/>
    </row>
    <row r="49" spans="1:10" ht="17.25" thickBot="1" x14ac:dyDescent="0.3">
      <c r="A49" s="22">
        <v>13100000</v>
      </c>
      <c r="B49" s="23" t="s">
        <v>37</v>
      </c>
      <c r="C49" s="18">
        <v>77181397.897231758</v>
      </c>
      <c r="D49" s="18">
        <v>2.1246296177819888</v>
      </c>
      <c r="E49" s="18">
        <v>1664053.1725391999</v>
      </c>
      <c r="F49" s="18">
        <v>7.8090049901562278E-2</v>
      </c>
      <c r="G49" s="18">
        <v>0</v>
      </c>
      <c r="H49" s="18">
        <v>0</v>
      </c>
      <c r="I49" s="95">
        <v>78845451.069770947</v>
      </c>
      <c r="J49" s="18">
        <v>1.3274377648039939</v>
      </c>
    </row>
    <row r="50" spans="1:10" ht="17.25" thickBot="1" x14ac:dyDescent="0.3">
      <c r="A50" s="19"/>
      <c r="B50" s="39" t="s">
        <v>38</v>
      </c>
      <c r="C50" s="40"/>
      <c r="D50" s="40"/>
      <c r="E50" s="40"/>
      <c r="F50" s="40"/>
      <c r="G50" s="40"/>
      <c r="H50" s="40"/>
      <c r="I50" s="103"/>
      <c r="J50" s="40"/>
    </row>
    <row r="51" spans="1:10" ht="17.25" thickBot="1" x14ac:dyDescent="0.3">
      <c r="A51" s="22">
        <v>13110000</v>
      </c>
      <c r="B51" s="23" t="s">
        <v>39</v>
      </c>
      <c r="C51" s="24">
        <v>285546.20210752648</v>
      </c>
      <c r="D51" s="24">
        <v>7.8604422149831533E-3</v>
      </c>
      <c r="E51" s="24">
        <v>0</v>
      </c>
      <c r="F51" s="24">
        <v>0</v>
      </c>
      <c r="G51" s="24">
        <v>0</v>
      </c>
      <c r="H51" s="24">
        <v>0</v>
      </c>
      <c r="I51" s="97">
        <v>285546.20210752648</v>
      </c>
      <c r="J51" s="24">
        <v>4.8074404690571781E-3</v>
      </c>
    </row>
    <row r="52" spans="1:10" ht="16.5" x14ac:dyDescent="0.25">
      <c r="A52" s="25"/>
      <c r="B52" s="41" t="s">
        <v>38</v>
      </c>
      <c r="C52" s="27"/>
      <c r="D52" s="27"/>
      <c r="E52" s="27"/>
      <c r="F52" s="27"/>
      <c r="G52" s="27"/>
      <c r="H52" s="27"/>
      <c r="I52" s="98"/>
      <c r="J52" s="27"/>
    </row>
    <row r="53" spans="1:10" ht="16.5" x14ac:dyDescent="0.25">
      <c r="A53" s="25">
        <v>13110900</v>
      </c>
      <c r="B53" s="30" t="s">
        <v>40</v>
      </c>
      <c r="C53" s="21">
        <v>285546.20210752648</v>
      </c>
      <c r="D53" s="31">
        <v>7.8604422149831533E-3</v>
      </c>
      <c r="E53" s="21">
        <v>0</v>
      </c>
      <c r="F53" s="21">
        <v>0</v>
      </c>
      <c r="G53" s="21">
        <v>0</v>
      </c>
      <c r="H53" s="21">
        <v>0</v>
      </c>
      <c r="I53" s="96">
        <v>285546.20210752648</v>
      </c>
      <c r="J53" s="31">
        <v>4.8074404690571781E-3</v>
      </c>
    </row>
    <row r="54" spans="1:10" ht="17.25" thickBot="1" x14ac:dyDescent="0.3">
      <c r="A54" s="25"/>
      <c r="B54" s="42"/>
      <c r="C54" s="21"/>
      <c r="D54" s="21"/>
      <c r="E54" s="21"/>
      <c r="F54" s="21"/>
      <c r="G54" s="21"/>
      <c r="H54" s="21">
        <v>0</v>
      </c>
      <c r="I54" s="96"/>
      <c r="J54" s="21"/>
    </row>
    <row r="55" spans="1:10" ht="17.25" thickBot="1" x14ac:dyDescent="0.3">
      <c r="A55" s="22">
        <v>13120000</v>
      </c>
      <c r="B55" s="23" t="s">
        <v>41</v>
      </c>
      <c r="C55" s="24">
        <v>76895851.695124224</v>
      </c>
      <c r="D55" s="24">
        <v>2.1167691755670055</v>
      </c>
      <c r="E55" s="24">
        <v>1664053.1725391999</v>
      </c>
      <c r="F55" s="24">
        <v>7.8090049901562278E-2</v>
      </c>
      <c r="G55" s="24">
        <v>0</v>
      </c>
      <c r="H55" s="24">
        <v>0</v>
      </c>
      <c r="I55" s="97">
        <v>78559904.867663413</v>
      </c>
      <c r="J55" s="24">
        <v>1.3226303243349367</v>
      </c>
    </row>
    <row r="56" spans="1:10" ht="17.25" thickBot="1" x14ac:dyDescent="0.3">
      <c r="A56" s="25"/>
      <c r="B56" s="26"/>
      <c r="C56" s="27"/>
      <c r="D56" s="27"/>
      <c r="E56" s="27"/>
      <c r="F56" s="27"/>
      <c r="G56" s="27"/>
      <c r="H56" s="27"/>
      <c r="I56" s="98"/>
      <c r="J56" s="27"/>
    </row>
    <row r="57" spans="1:10" ht="17.25" thickBot="1" x14ac:dyDescent="0.3">
      <c r="A57" s="22">
        <v>13120400</v>
      </c>
      <c r="B57" s="23" t="s">
        <v>42</v>
      </c>
      <c r="C57" s="24">
        <v>378754.8981374451</v>
      </c>
      <c r="D57" s="24">
        <v>1.0426267162643325E-2</v>
      </c>
      <c r="E57" s="24">
        <v>0</v>
      </c>
      <c r="F57" s="24">
        <v>0</v>
      </c>
      <c r="G57" s="24">
        <v>0</v>
      </c>
      <c r="H57" s="24">
        <v>0</v>
      </c>
      <c r="I57" s="97">
        <v>378754.8981374451</v>
      </c>
      <c r="J57" s="24">
        <v>6.3766970518974687E-3</v>
      </c>
    </row>
    <row r="58" spans="1:10" ht="16.5" x14ac:dyDescent="0.25">
      <c r="A58" s="25"/>
      <c r="B58" s="26"/>
      <c r="C58" s="27"/>
      <c r="D58" s="27"/>
      <c r="E58" s="27"/>
      <c r="F58" s="27"/>
      <c r="G58" s="27"/>
      <c r="H58" s="27"/>
      <c r="I58" s="98"/>
      <c r="J58" s="27"/>
    </row>
    <row r="59" spans="1:10" ht="16.5" x14ac:dyDescent="0.25">
      <c r="A59" s="25">
        <v>13120401</v>
      </c>
      <c r="B59" s="30" t="s">
        <v>43</v>
      </c>
      <c r="C59" s="21">
        <v>88301.34599999999</v>
      </c>
      <c r="D59" s="43">
        <v>2.4307366815436238E-3</v>
      </c>
      <c r="E59" s="21">
        <v>0</v>
      </c>
      <c r="F59" s="21">
        <v>0</v>
      </c>
      <c r="G59" s="21">
        <v>0</v>
      </c>
      <c r="H59" s="21">
        <v>0</v>
      </c>
      <c r="I59" s="96">
        <v>88301.34599999999</v>
      </c>
      <c r="J59" s="43">
        <v>1.486636702220145E-3</v>
      </c>
    </row>
    <row r="60" spans="1:10" ht="16.5" x14ac:dyDescent="0.25">
      <c r="A60" s="25">
        <v>13120409</v>
      </c>
      <c r="B60" s="30" t="s">
        <v>44</v>
      </c>
      <c r="C60" s="21">
        <v>290453.55213744508</v>
      </c>
      <c r="D60" s="43">
        <v>7.9955304810997024E-3</v>
      </c>
      <c r="E60" s="21">
        <v>0</v>
      </c>
      <c r="F60" s="21">
        <v>0</v>
      </c>
      <c r="G60" s="21">
        <v>0</v>
      </c>
      <c r="H60" s="21">
        <v>0</v>
      </c>
      <c r="I60" s="96">
        <v>290453.55213744508</v>
      </c>
      <c r="J60" s="43">
        <v>4.8900603496773234E-3</v>
      </c>
    </row>
    <row r="61" spans="1:10" ht="17.25" thickBot="1" x14ac:dyDescent="0.3">
      <c r="A61" s="25"/>
      <c r="B61" s="26"/>
      <c r="C61" s="27"/>
      <c r="D61" s="27"/>
      <c r="E61" s="27"/>
      <c r="F61" s="27"/>
      <c r="G61" s="27"/>
      <c r="H61" s="27"/>
      <c r="I61" s="98"/>
      <c r="J61" s="27"/>
    </row>
    <row r="62" spans="1:10" ht="17.25" thickBot="1" x14ac:dyDescent="0.3">
      <c r="A62" s="22">
        <v>13120900</v>
      </c>
      <c r="B62" s="23" t="s">
        <v>45</v>
      </c>
      <c r="C62" s="24">
        <v>76517096.796986774</v>
      </c>
      <c r="D62" s="24">
        <v>2.1063429084043621</v>
      </c>
      <c r="E62" s="24">
        <v>1664053.1725391999</v>
      </c>
      <c r="F62" s="24">
        <v>7.8090049901562278E-2</v>
      </c>
      <c r="G62" s="24">
        <v>0</v>
      </c>
      <c r="H62" s="24">
        <v>0</v>
      </c>
      <c r="I62" s="97">
        <v>78181149.969525963</v>
      </c>
      <c r="J62" s="24">
        <v>1.3162536272830392</v>
      </c>
    </row>
    <row r="63" spans="1:10" ht="16.5" x14ac:dyDescent="0.25">
      <c r="A63" s="19"/>
      <c r="B63" s="44"/>
      <c r="C63" s="40"/>
      <c r="D63" s="40"/>
      <c r="E63" s="40"/>
      <c r="F63" s="40"/>
      <c r="G63" s="40"/>
      <c r="H63" s="40"/>
      <c r="I63" s="103"/>
      <c r="J63" s="40"/>
    </row>
    <row r="64" spans="1:10" ht="16.5" x14ac:dyDescent="0.25">
      <c r="A64" s="25">
        <v>13120903</v>
      </c>
      <c r="B64" s="30" t="s">
        <v>46</v>
      </c>
      <c r="C64" s="21">
        <v>34038546.087363675</v>
      </c>
      <c r="D64" s="21">
        <v>0.93700431883527668</v>
      </c>
      <c r="E64" s="21">
        <v>59752.159979999997</v>
      </c>
      <c r="F64" s="43">
        <v>2.8040264767767898E-3</v>
      </c>
      <c r="G64" s="21">
        <v>0</v>
      </c>
      <c r="H64" s="21">
        <v>0</v>
      </c>
      <c r="I64" s="96">
        <v>34098298.247343674</v>
      </c>
      <c r="J64" s="21">
        <v>0.57407711155105101</v>
      </c>
    </row>
    <row r="65" spans="1:10" ht="16.5" x14ac:dyDescent="0.25">
      <c r="A65" s="25">
        <v>13120909</v>
      </c>
      <c r="B65" s="26" t="s">
        <v>47</v>
      </c>
      <c r="C65" s="21">
        <v>42478550.709623098</v>
      </c>
      <c r="D65" s="21">
        <v>1.1693385895690853</v>
      </c>
      <c r="E65" s="21">
        <v>1604301.0125591999</v>
      </c>
      <c r="F65" s="21">
        <v>7.5286023424785478E-2</v>
      </c>
      <c r="G65" s="21">
        <v>0</v>
      </c>
      <c r="H65" s="21">
        <v>0</v>
      </c>
      <c r="I65" s="96">
        <v>44082851.722182296</v>
      </c>
      <c r="J65" s="21">
        <v>0.74217651573198817</v>
      </c>
    </row>
    <row r="66" spans="1:10" ht="17.25" thickBot="1" x14ac:dyDescent="0.3">
      <c r="A66" s="25"/>
      <c r="B66" s="26"/>
      <c r="C66" s="21"/>
      <c r="D66" s="21"/>
      <c r="E66" s="21"/>
      <c r="F66" s="21"/>
      <c r="G66" s="21"/>
      <c r="H66" s="21"/>
      <c r="I66" s="96"/>
      <c r="J66" s="21"/>
    </row>
    <row r="67" spans="1:10" ht="17.25" thickBot="1" x14ac:dyDescent="0.3">
      <c r="A67" s="22">
        <v>13200000</v>
      </c>
      <c r="B67" s="23" t="s">
        <v>48</v>
      </c>
      <c r="C67" s="24">
        <v>106922518.72198209</v>
      </c>
      <c r="D67" s="24">
        <v>2.9433355222077449</v>
      </c>
      <c r="E67" s="24">
        <v>222728000</v>
      </c>
      <c r="F67" s="24">
        <v>10.452094272886248</v>
      </c>
      <c r="G67" s="24">
        <v>616093.64</v>
      </c>
      <c r="H67" s="24">
        <v>0.34998992184754418</v>
      </c>
      <c r="I67" s="97">
        <v>330266612.36198217</v>
      </c>
      <c r="J67" s="24">
        <v>5.5603508858770541</v>
      </c>
    </row>
    <row r="68" spans="1:10" ht="17.25" thickBot="1" x14ac:dyDescent="0.3">
      <c r="A68" s="19"/>
      <c r="B68" s="20"/>
      <c r="C68" s="27"/>
      <c r="D68" s="27"/>
      <c r="E68" s="27"/>
      <c r="F68" s="27"/>
      <c r="G68" s="27"/>
      <c r="H68" s="27"/>
      <c r="I68" s="98"/>
      <c r="J68" s="27"/>
    </row>
    <row r="69" spans="1:10" ht="17.25" thickBot="1" x14ac:dyDescent="0.3">
      <c r="A69" s="22">
        <v>13230000</v>
      </c>
      <c r="B69" s="23" t="s">
        <v>49</v>
      </c>
      <c r="C69" s="24">
        <v>106922518.72198209</v>
      </c>
      <c r="D69" s="24">
        <v>2.9433355222077449</v>
      </c>
      <c r="E69" s="24">
        <v>222728000</v>
      </c>
      <c r="F69" s="24">
        <v>10.452094272886248</v>
      </c>
      <c r="G69" s="24">
        <v>616093.64</v>
      </c>
      <c r="H69" s="24">
        <v>0.34998992184754418</v>
      </c>
      <c r="I69" s="97">
        <v>330266612.36198217</v>
      </c>
      <c r="J69" s="24">
        <v>5.5603508858770541</v>
      </c>
    </row>
    <row r="70" spans="1:10" ht="17.25" thickBot="1" x14ac:dyDescent="0.3">
      <c r="A70" s="19"/>
      <c r="B70" s="44"/>
      <c r="C70" s="45"/>
      <c r="D70" s="45"/>
      <c r="E70" s="45"/>
      <c r="F70" s="45"/>
      <c r="G70" s="45"/>
      <c r="H70" s="45"/>
      <c r="I70" s="104"/>
      <c r="J70" s="45"/>
    </row>
    <row r="71" spans="1:10" ht="17.25" thickBot="1" x14ac:dyDescent="0.3">
      <c r="A71" s="22">
        <v>13230100</v>
      </c>
      <c r="B71" s="23" t="s">
        <v>50</v>
      </c>
      <c r="C71" s="46">
        <v>103305899.03758208</v>
      </c>
      <c r="D71" s="46">
        <v>2.8437781481891902</v>
      </c>
      <c r="E71" s="46">
        <v>213061000</v>
      </c>
      <c r="F71" s="46">
        <v>9.99844499962024</v>
      </c>
      <c r="G71" s="46">
        <v>616093.64</v>
      </c>
      <c r="H71" s="46">
        <v>0.34998992184754418</v>
      </c>
      <c r="I71" s="46">
        <v>316982992.67758214</v>
      </c>
      <c r="J71" s="46">
        <v>5.3367085807964152</v>
      </c>
    </row>
    <row r="72" spans="1:10" ht="16.5" x14ac:dyDescent="0.25">
      <c r="A72" s="47"/>
      <c r="B72" s="48"/>
      <c r="C72" s="49"/>
      <c r="D72" s="49"/>
      <c r="E72" s="49"/>
      <c r="F72" s="49"/>
      <c r="G72" s="49"/>
      <c r="H72" s="49"/>
      <c r="I72" s="105"/>
      <c r="J72" s="49"/>
    </row>
    <row r="73" spans="1:10" ht="16.5" x14ac:dyDescent="0.25">
      <c r="A73" s="25">
        <v>13230101</v>
      </c>
      <c r="B73" s="30" t="s">
        <v>51</v>
      </c>
      <c r="C73" s="21">
        <v>7015096.1045497507</v>
      </c>
      <c r="D73" s="21">
        <v>0.1931097565135968</v>
      </c>
      <c r="E73" s="21">
        <v>191568000</v>
      </c>
      <c r="F73" s="21">
        <v>8.9898297280461925</v>
      </c>
      <c r="G73" s="21">
        <v>0</v>
      </c>
      <c r="H73" s="21">
        <v>0</v>
      </c>
      <c r="I73" s="96">
        <v>198583096.10454977</v>
      </c>
      <c r="J73" s="21">
        <v>3.3433343033019454</v>
      </c>
    </row>
    <row r="74" spans="1:10" ht="16.5" x14ac:dyDescent="0.25">
      <c r="A74" s="25">
        <v>13230106</v>
      </c>
      <c r="B74" s="30" t="s">
        <v>52</v>
      </c>
      <c r="C74" s="21">
        <v>93631083.741742328</v>
      </c>
      <c r="D74" s="21">
        <v>2.5774523276659442</v>
      </c>
      <c r="E74" s="21">
        <v>14602000</v>
      </c>
      <c r="F74" s="21">
        <v>0.68523706302164511</v>
      </c>
      <c r="G74" s="21">
        <v>616093.64</v>
      </c>
      <c r="H74" s="21">
        <v>0.34998992184754418</v>
      </c>
      <c r="I74" s="96">
        <v>108849177.38174233</v>
      </c>
      <c r="J74" s="21">
        <v>1.8325788839296859</v>
      </c>
    </row>
    <row r="75" spans="1:10" ht="16.5" x14ac:dyDescent="0.25">
      <c r="A75" s="25">
        <v>13230107</v>
      </c>
      <c r="B75" s="30" t="s">
        <v>53</v>
      </c>
      <c r="C75" s="21">
        <v>2659719.19129</v>
      </c>
      <c r="D75" s="21">
        <v>7.3216064009648807E-2</v>
      </c>
      <c r="E75" s="21">
        <v>6891000</v>
      </c>
      <c r="F75" s="21">
        <v>0.32337820855240079</v>
      </c>
      <c r="G75" s="21">
        <v>0</v>
      </c>
      <c r="H75" s="21">
        <v>0</v>
      </c>
      <c r="I75" s="96">
        <v>9550719.1912900005</v>
      </c>
      <c r="J75" s="31">
        <v>0.16079539356478234</v>
      </c>
    </row>
    <row r="76" spans="1:10" ht="16.5" x14ac:dyDescent="0.25">
      <c r="A76" s="50"/>
      <c r="B76" s="51"/>
      <c r="C76" s="52"/>
      <c r="D76" s="52"/>
      <c r="E76" s="52"/>
      <c r="F76" s="52"/>
      <c r="G76" s="52"/>
      <c r="H76" s="52"/>
      <c r="I76" s="52"/>
      <c r="J76" s="52"/>
    </row>
    <row r="77" spans="1:10" ht="17.25" thickBot="1" x14ac:dyDescent="0.3">
      <c r="A77" s="16">
        <v>13230200</v>
      </c>
      <c r="B77" s="17" t="s">
        <v>54</v>
      </c>
      <c r="C77" s="53">
        <v>3616619.6844000006</v>
      </c>
      <c r="D77" s="53">
        <v>9.9557374018554676E-2</v>
      </c>
      <c r="E77" s="53">
        <v>9667000</v>
      </c>
      <c r="F77" s="53">
        <v>0.45364927326600762</v>
      </c>
      <c r="G77" s="53">
        <v>0</v>
      </c>
      <c r="H77" s="53">
        <v>0</v>
      </c>
      <c r="I77" s="53">
        <v>13283619.6844</v>
      </c>
      <c r="J77" s="53">
        <v>0.22364230508063856</v>
      </c>
    </row>
    <row r="78" spans="1:10" ht="21" customHeight="1" x14ac:dyDescent="0.25">
      <c r="A78" s="25"/>
      <c r="B78" s="30"/>
      <c r="C78" s="54"/>
      <c r="D78" s="54"/>
      <c r="E78" s="54"/>
      <c r="F78" s="54"/>
      <c r="G78" s="54"/>
      <c r="H78" s="54"/>
      <c r="I78" s="54"/>
      <c r="J78" s="54"/>
    </row>
    <row r="79" spans="1:10" ht="16.5" x14ac:dyDescent="0.25">
      <c r="A79" s="25">
        <v>13230207</v>
      </c>
      <c r="B79" s="55" t="s">
        <v>55</v>
      </c>
      <c r="C79" s="21">
        <v>3616619.6844000006</v>
      </c>
      <c r="D79" s="21">
        <v>9.9557374018554676E-2</v>
      </c>
      <c r="E79" s="21">
        <v>9667000</v>
      </c>
      <c r="F79" s="21">
        <v>0.45364927326600762</v>
      </c>
      <c r="G79" s="21">
        <v>0</v>
      </c>
      <c r="H79" s="21">
        <v>0</v>
      </c>
      <c r="I79" s="21">
        <v>13283619.6844</v>
      </c>
      <c r="J79" s="21">
        <v>0.22364230508063856</v>
      </c>
    </row>
    <row r="80" spans="1:10" ht="16.5" x14ac:dyDescent="0.25">
      <c r="A80" s="50"/>
      <c r="B80" s="56"/>
      <c r="C80" s="52"/>
      <c r="D80" s="52"/>
      <c r="E80" s="52"/>
      <c r="F80" s="52"/>
      <c r="G80" s="52"/>
      <c r="H80" s="52"/>
      <c r="I80" s="52"/>
      <c r="J80" s="52"/>
    </row>
    <row r="81" spans="1:10" ht="17.25" thickBot="1" x14ac:dyDescent="0.3">
      <c r="A81" s="16">
        <v>13300000</v>
      </c>
      <c r="B81" s="57" t="s">
        <v>56</v>
      </c>
      <c r="C81" s="53">
        <v>10129999.999999998</v>
      </c>
      <c r="D81" s="53">
        <v>0.27885602767637208</v>
      </c>
      <c r="E81" s="53">
        <v>2832000</v>
      </c>
      <c r="F81" s="53">
        <v>0.1328990112640254</v>
      </c>
      <c r="G81" s="53">
        <v>0</v>
      </c>
      <c r="H81" s="53">
        <v>0</v>
      </c>
      <c r="I81" s="53">
        <v>12961999.999999998</v>
      </c>
      <c r="J81" s="53">
        <v>0.2182275334078998</v>
      </c>
    </row>
    <row r="82" spans="1:10" ht="16.5" x14ac:dyDescent="0.25">
      <c r="A82" s="25"/>
      <c r="B82" s="55"/>
      <c r="C82" s="54"/>
      <c r="D82" s="54"/>
      <c r="E82" s="54"/>
      <c r="F82" s="54"/>
      <c r="G82" s="54"/>
      <c r="H82" s="54"/>
      <c r="I82" s="54"/>
      <c r="J82" s="54"/>
    </row>
    <row r="83" spans="1:10" ht="16.5" x14ac:dyDescent="0.25">
      <c r="A83" s="25">
        <v>13310900</v>
      </c>
      <c r="B83" s="55" t="s">
        <v>57</v>
      </c>
      <c r="C83" s="21">
        <v>10129999.999999998</v>
      </c>
      <c r="D83" s="21">
        <v>0.27885602767637208</v>
      </c>
      <c r="E83" s="21">
        <v>2832000</v>
      </c>
      <c r="F83" s="21">
        <v>0.1328990112640254</v>
      </c>
      <c r="G83" s="21">
        <v>0</v>
      </c>
      <c r="H83" s="21">
        <v>0</v>
      </c>
      <c r="I83" s="21">
        <v>12961999.999999998</v>
      </c>
      <c r="J83" s="21">
        <v>0.2182275334078998</v>
      </c>
    </row>
    <row r="84" spans="1:10" ht="17.25" thickBot="1" x14ac:dyDescent="0.3">
      <c r="A84" s="35"/>
      <c r="B84" s="58"/>
      <c r="C84" s="37"/>
      <c r="D84" s="37"/>
      <c r="E84" s="37"/>
      <c r="F84" s="37"/>
      <c r="G84" s="37"/>
      <c r="H84" s="37"/>
      <c r="I84" s="37"/>
      <c r="J84" s="37"/>
    </row>
    <row r="85" spans="1:10" ht="17.25" thickBot="1" x14ac:dyDescent="0.3">
      <c r="A85" s="59">
        <v>13400000</v>
      </c>
      <c r="B85" s="60" t="s">
        <v>58</v>
      </c>
      <c r="C85" s="24">
        <v>28560000</v>
      </c>
      <c r="D85" s="24">
        <v>0.78619231494937691</v>
      </c>
      <c r="E85" s="24">
        <v>15316000</v>
      </c>
      <c r="F85" s="24">
        <v>0.71874338153948203</v>
      </c>
      <c r="G85" s="24">
        <v>0</v>
      </c>
      <c r="H85" s="24">
        <v>0</v>
      </c>
      <c r="I85" s="24">
        <v>43876000</v>
      </c>
      <c r="J85" s="24">
        <v>0.73869397128568226</v>
      </c>
    </row>
    <row r="86" spans="1:10" ht="16.5" x14ac:dyDescent="0.25">
      <c r="A86" s="61"/>
      <c r="B86" s="62"/>
      <c r="C86" s="21"/>
      <c r="D86" s="21"/>
      <c r="E86" s="21"/>
      <c r="F86" s="21"/>
      <c r="G86" s="21"/>
      <c r="H86" s="21"/>
      <c r="I86" s="21"/>
      <c r="J86" s="21"/>
    </row>
    <row r="87" spans="1:10" ht="16.5" x14ac:dyDescent="0.25">
      <c r="A87" s="61">
        <v>13490000</v>
      </c>
      <c r="B87" s="62" t="s">
        <v>59</v>
      </c>
      <c r="C87" s="21">
        <v>28560000</v>
      </c>
      <c r="D87" s="21">
        <v>0.78619231494937691</v>
      </c>
      <c r="E87" s="21">
        <v>15316000</v>
      </c>
      <c r="F87" s="21">
        <v>0.71874338153948203</v>
      </c>
      <c r="G87" s="21">
        <v>0</v>
      </c>
      <c r="H87" s="21">
        <v>0</v>
      </c>
      <c r="I87" s="21">
        <v>43876000</v>
      </c>
      <c r="J87" s="21">
        <v>0.73869397128568226</v>
      </c>
    </row>
    <row r="88" spans="1:10" ht="16.5" x14ac:dyDescent="0.25">
      <c r="A88" s="25"/>
      <c r="B88" s="55"/>
      <c r="C88" s="21"/>
      <c r="D88" s="21"/>
      <c r="E88" s="21"/>
      <c r="F88" s="21"/>
      <c r="G88" s="21"/>
      <c r="H88" s="21"/>
      <c r="I88" s="21"/>
      <c r="J88" s="21"/>
    </row>
    <row r="89" spans="1:10" ht="17.25" thickBot="1" x14ac:dyDescent="0.3">
      <c r="A89" s="35"/>
      <c r="B89" s="58"/>
      <c r="C89" s="63"/>
      <c r="D89" s="63"/>
      <c r="E89" s="63"/>
      <c r="F89" s="63"/>
      <c r="G89" s="63"/>
      <c r="H89" s="63"/>
      <c r="I89" s="63"/>
      <c r="J89" s="63"/>
    </row>
    <row r="90" spans="1:10" ht="17.25" thickBot="1" x14ac:dyDescent="0.3">
      <c r="A90" s="22">
        <v>13900000</v>
      </c>
      <c r="B90" s="64" t="s">
        <v>60</v>
      </c>
      <c r="C90" s="46">
        <v>4615385.539357827</v>
      </c>
      <c r="D90" s="46">
        <v>0.12705114291217118</v>
      </c>
      <c r="E90" s="46">
        <v>1523000</v>
      </c>
      <c r="F90" s="46">
        <v>7.1470760647991058E-2</v>
      </c>
      <c r="G90" s="46">
        <v>0</v>
      </c>
      <c r="H90" s="46">
        <v>0</v>
      </c>
      <c r="I90" s="46">
        <v>6138385.539357827</v>
      </c>
      <c r="J90" s="46">
        <v>0.10334552810991973</v>
      </c>
    </row>
    <row r="91" spans="1:10" ht="16.5" x14ac:dyDescent="0.25">
      <c r="A91" s="25"/>
      <c r="B91" s="55"/>
      <c r="C91" s="54"/>
      <c r="D91" s="54"/>
      <c r="E91" s="54"/>
      <c r="F91" s="54"/>
      <c r="G91" s="54"/>
      <c r="H91" s="54"/>
      <c r="I91" s="54"/>
      <c r="J91" s="54"/>
    </row>
    <row r="92" spans="1:10" ht="16.5" x14ac:dyDescent="0.25">
      <c r="A92" s="25">
        <v>13990000</v>
      </c>
      <c r="B92" s="55" t="s">
        <v>61</v>
      </c>
      <c r="C92" s="21">
        <v>4615385.539357827</v>
      </c>
      <c r="D92" s="21">
        <v>0.12705114291217118</v>
      </c>
      <c r="E92" s="21">
        <v>1523000</v>
      </c>
      <c r="F92" s="21">
        <v>7.1470760647991058E-2</v>
      </c>
      <c r="G92" s="21">
        <v>0</v>
      </c>
      <c r="H92" s="21">
        <v>0</v>
      </c>
      <c r="I92" s="21">
        <v>6138385.539357827</v>
      </c>
      <c r="J92" s="21">
        <v>0.10334552810991973</v>
      </c>
    </row>
    <row r="93" spans="1:10" ht="17.25" thickBot="1" x14ac:dyDescent="0.3">
      <c r="A93" s="35"/>
      <c r="B93" s="58"/>
      <c r="C93" s="63"/>
      <c r="D93" s="63"/>
      <c r="E93" s="63"/>
      <c r="F93" s="63"/>
      <c r="G93" s="63"/>
      <c r="H93" s="63"/>
      <c r="I93" s="63"/>
      <c r="J93" s="63"/>
    </row>
    <row r="94" spans="1:10" ht="17.25" thickBot="1" x14ac:dyDescent="0.3">
      <c r="A94" s="22">
        <v>14000000</v>
      </c>
      <c r="B94" s="64" t="s">
        <v>62</v>
      </c>
      <c r="C94" s="46">
        <v>212693331.80399999</v>
      </c>
      <c r="D94" s="46">
        <v>5.8549671885603178</v>
      </c>
      <c r="E94" s="46">
        <v>281322310.29152715</v>
      </c>
      <c r="F94" s="46">
        <v>13.20178562297151</v>
      </c>
      <c r="G94" s="46">
        <v>175415729.43300003</v>
      </c>
      <c r="H94" s="46">
        <v>99.650010078152462</v>
      </c>
      <c r="I94" s="46">
        <v>669431371.52852714</v>
      </c>
      <c r="J94" s="46">
        <v>11.270510491786597</v>
      </c>
    </row>
    <row r="95" spans="1:10" ht="17.25" thickBot="1" x14ac:dyDescent="0.3">
      <c r="A95" s="25"/>
      <c r="B95" s="55"/>
      <c r="C95" s="54"/>
      <c r="D95" s="54"/>
      <c r="E95" s="54"/>
      <c r="F95" s="54"/>
      <c r="G95" s="54"/>
      <c r="H95" s="54"/>
      <c r="I95" s="54"/>
      <c r="J95" s="54"/>
    </row>
    <row r="96" spans="1:10" ht="17.25" thickBot="1" x14ac:dyDescent="0.3">
      <c r="A96" s="22">
        <v>14100000</v>
      </c>
      <c r="B96" s="64" t="s">
        <v>63</v>
      </c>
      <c r="C96" s="46">
        <v>212693331.80399999</v>
      </c>
      <c r="D96" s="46">
        <v>5.8549671885603178</v>
      </c>
      <c r="E96" s="46">
        <v>281322310.29152715</v>
      </c>
      <c r="F96" s="46">
        <v>13.20178562297151</v>
      </c>
      <c r="G96" s="46">
        <v>175415729.43300003</v>
      </c>
      <c r="H96" s="46">
        <v>99.650010078152462</v>
      </c>
      <c r="I96" s="46">
        <v>669431371.52852714</v>
      </c>
      <c r="J96" s="46">
        <v>11.270510491786597</v>
      </c>
    </row>
    <row r="97" spans="1:10" ht="16.5" x14ac:dyDescent="0.25">
      <c r="A97" s="25"/>
      <c r="B97" s="55"/>
      <c r="C97" s="54"/>
      <c r="D97" s="54"/>
      <c r="E97" s="54"/>
      <c r="F97" s="54"/>
      <c r="G97" s="54"/>
      <c r="H97" s="54"/>
      <c r="I97" s="54"/>
      <c r="J97" s="54"/>
    </row>
    <row r="98" spans="1:10" ht="16.5" x14ac:dyDescent="0.25">
      <c r="A98" s="25">
        <v>14110000</v>
      </c>
      <c r="B98" s="55" t="s">
        <v>64</v>
      </c>
      <c r="C98" s="21">
        <v>207671655.86199999</v>
      </c>
      <c r="D98" s="21">
        <v>5.7167317882183513</v>
      </c>
      <c r="E98" s="21">
        <v>243430357.509</v>
      </c>
      <c r="F98" s="21">
        <v>11.423606576481045</v>
      </c>
      <c r="G98" s="21">
        <v>96568708.744000003</v>
      </c>
      <c r="H98" s="21">
        <v>54.858665358452349</v>
      </c>
      <c r="I98" s="21">
        <v>547670722.11500001</v>
      </c>
      <c r="J98" s="21">
        <v>9.220554760598656</v>
      </c>
    </row>
    <row r="99" spans="1:10" ht="16.5" x14ac:dyDescent="0.25">
      <c r="A99" s="25">
        <v>14120000</v>
      </c>
      <c r="B99" s="55" t="s">
        <v>65</v>
      </c>
      <c r="C99" s="21">
        <v>4717261.9419999998</v>
      </c>
      <c r="D99" s="21">
        <v>0.12985557025222594</v>
      </c>
      <c r="E99" s="21">
        <v>600014.41964999994</v>
      </c>
      <c r="F99" s="31">
        <v>2.8157246862868295E-2</v>
      </c>
      <c r="G99" s="21">
        <v>76362925.949000001</v>
      </c>
      <c r="H99" s="21">
        <v>43.380182410161403</v>
      </c>
      <c r="I99" s="21">
        <v>81680202.310650006</v>
      </c>
      <c r="J99" s="21">
        <v>1.3751634839153981</v>
      </c>
    </row>
    <row r="100" spans="1:10" ht="16.5" x14ac:dyDescent="0.25">
      <c r="A100" s="25">
        <v>14130000</v>
      </c>
      <c r="B100" s="55" t="s">
        <v>66</v>
      </c>
      <c r="C100" s="21">
        <v>31190</v>
      </c>
      <c r="D100" s="43">
        <v>8.5859027672517739E-4</v>
      </c>
      <c r="E100" s="21">
        <v>755900</v>
      </c>
      <c r="F100" s="31">
        <v>3.5472585668953678E-2</v>
      </c>
      <c r="G100" s="21">
        <v>0</v>
      </c>
      <c r="H100" s="21">
        <v>0</v>
      </c>
      <c r="I100" s="21">
        <v>787090</v>
      </c>
      <c r="J100" s="31">
        <v>1.3251404819474146E-2</v>
      </c>
    </row>
    <row r="101" spans="1:10" ht="16.5" x14ac:dyDescent="0.25">
      <c r="A101" s="25">
        <v>14150000</v>
      </c>
      <c r="B101" s="55" t="s">
        <v>67</v>
      </c>
      <c r="C101" s="21">
        <v>273224</v>
      </c>
      <c r="D101" s="31">
        <v>7.5212398130157058E-3</v>
      </c>
      <c r="E101" s="21">
        <v>103030</v>
      </c>
      <c r="F101" s="43">
        <v>4.8349523766004722E-3</v>
      </c>
      <c r="G101" s="21">
        <v>2484094.7400000002</v>
      </c>
      <c r="H101" s="21">
        <v>1.4111623095386858</v>
      </c>
      <c r="I101" s="96">
        <v>2860348.74</v>
      </c>
      <c r="J101" s="21">
        <v>4.815667722701699E-2</v>
      </c>
    </row>
    <row r="102" spans="1:10" ht="16.5" x14ac:dyDescent="0.25">
      <c r="A102" s="25">
        <v>14160000</v>
      </c>
      <c r="B102" s="55" t="s">
        <v>68</v>
      </c>
      <c r="C102" s="21">
        <v>0</v>
      </c>
      <c r="D102" s="21">
        <v>0</v>
      </c>
      <c r="E102" s="21">
        <v>36433008.362877153</v>
      </c>
      <c r="F102" s="21">
        <v>1.7097142615820418</v>
      </c>
      <c r="G102" s="21">
        <v>0</v>
      </c>
      <c r="H102" s="21">
        <v>0</v>
      </c>
      <c r="I102" s="96">
        <v>36433008.362877153</v>
      </c>
      <c r="J102" s="21">
        <v>0.61338416522605066</v>
      </c>
    </row>
    <row r="103" spans="1:10" ht="17.25" thickBot="1" x14ac:dyDescent="0.3">
      <c r="A103" s="25"/>
      <c r="B103" s="55"/>
      <c r="C103" s="21"/>
      <c r="D103" s="21"/>
      <c r="E103" s="21"/>
      <c r="F103" s="21"/>
      <c r="G103" s="21"/>
      <c r="H103" s="21"/>
      <c r="I103" s="21"/>
      <c r="J103" s="21"/>
    </row>
    <row r="104" spans="1:10" ht="17.25" thickBot="1" x14ac:dyDescent="0.3">
      <c r="A104" s="22">
        <v>14300000</v>
      </c>
      <c r="B104" s="64" t="s">
        <v>69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</row>
    <row r="105" spans="1:10" ht="17.25" thickBot="1" x14ac:dyDescent="0.3">
      <c r="A105" s="19" t="s">
        <v>38</v>
      </c>
      <c r="B105" s="44" t="s">
        <v>38</v>
      </c>
      <c r="C105" s="21"/>
      <c r="D105" s="21"/>
      <c r="E105" s="21"/>
      <c r="F105" s="21"/>
      <c r="G105" s="21"/>
      <c r="H105" s="21"/>
      <c r="I105" s="21"/>
      <c r="J105" s="21"/>
    </row>
    <row r="106" spans="1:10" ht="17.25" thickBot="1" x14ac:dyDescent="0.3">
      <c r="A106" s="22">
        <v>20000000</v>
      </c>
      <c r="B106" s="23" t="s">
        <v>70</v>
      </c>
      <c r="C106" s="24">
        <v>424351114.69810027</v>
      </c>
      <c r="D106" s="24">
        <v>11.681428053776191</v>
      </c>
      <c r="E106" s="24">
        <v>344090942.25411898</v>
      </c>
      <c r="F106" s="24">
        <v>16.147367941553416</v>
      </c>
      <c r="G106" s="24">
        <v>0</v>
      </c>
      <c r="H106" s="24">
        <v>0</v>
      </c>
      <c r="I106" s="24">
        <v>768442056.95221925</v>
      </c>
      <c r="J106" s="24">
        <v>12.93744905535995</v>
      </c>
    </row>
    <row r="107" spans="1:10" ht="17.25" thickBot="1" x14ac:dyDescent="0.3">
      <c r="A107" s="19"/>
      <c r="B107" s="44"/>
      <c r="C107" s="65"/>
      <c r="D107" s="65"/>
      <c r="E107" s="65"/>
      <c r="F107" s="65"/>
      <c r="G107" s="65"/>
      <c r="H107" s="65"/>
      <c r="I107" s="65"/>
      <c r="J107" s="65"/>
    </row>
    <row r="108" spans="1:10" ht="17.25" thickBot="1" x14ac:dyDescent="0.3">
      <c r="A108" s="22">
        <v>23000000</v>
      </c>
      <c r="B108" s="23" t="s">
        <v>71</v>
      </c>
      <c r="C108" s="24">
        <v>423781897.22187024</v>
      </c>
      <c r="D108" s="24">
        <v>11.665758781880289</v>
      </c>
      <c r="E108" s="24">
        <v>344090942.25411898</v>
      </c>
      <c r="F108" s="24">
        <v>16.147367941553416</v>
      </c>
      <c r="G108" s="24">
        <v>0</v>
      </c>
      <c r="H108" s="24">
        <v>0</v>
      </c>
      <c r="I108" s="24">
        <v>767872839.47598922</v>
      </c>
      <c r="J108" s="24">
        <v>12.927865740608343</v>
      </c>
    </row>
    <row r="109" spans="1:10" ht="16.5" x14ac:dyDescent="0.25">
      <c r="A109" s="19"/>
      <c r="B109" s="44"/>
      <c r="C109" s="27"/>
      <c r="D109" s="27"/>
      <c r="E109" s="27"/>
      <c r="F109" s="27"/>
      <c r="G109" s="27"/>
      <c r="H109" s="27"/>
      <c r="I109" s="27"/>
      <c r="J109" s="27"/>
    </row>
    <row r="110" spans="1:10" ht="16.5" x14ac:dyDescent="0.25">
      <c r="A110" s="25">
        <v>23200000</v>
      </c>
      <c r="B110" s="30" t="s">
        <v>72</v>
      </c>
      <c r="C110" s="21">
        <v>11330</v>
      </c>
      <c r="D110" s="66">
        <v>3.1188931822046358E-4</v>
      </c>
      <c r="E110" s="21">
        <v>7582533.1541190008</v>
      </c>
      <c r="F110" s="21">
        <v>0.35583021153217065</v>
      </c>
      <c r="G110" s="21">
        <v>0</v>
      </c>
      <c r="H110" s="21">
        <v>0</v>
      </c>
      <c r="I110" s="21">
        <v>7593863.1541190008</v>
      </c>
      <c r="J110" s="21">
        <v>0.12784987078849899</v>
      </c>
    </row>
    <row r="111" spans="1:10" ht="16.5" x14ac:dyDescent="0.25">
      <c r="A111" s="25">
        <v>23400000</v>
      </c>
      <c r="B111" s="30" t="s">
        <v>73</v>
      </c>
      <c r="C111" s="21">
        <v>423770567.22187024</v>
      </c>
      <c r="D111" s="21">
        <v>11.665446892562068</v>
      </c>
      <c r="E111" s="21">
        <v>336508409.09999996</v>
      </c>
      <c r="F111" s="21">
        <v>15.791537730021247</v>
      </c>
      <c r="G111" s="21">
        <v>0</v>
      </c>
      <c r="H111" s="21">
        <v>0</v>
      </c>
      <c r="I111" s="21">
        <v>760278976.32187021</v>
      </c>
      <c r="J111" s="21">
        <v>12.800015869819845</v>
      </c>
    </row>
    <row r="112" spans="1:10" ht="17.25" thickBot="1" x14ac:dyDescent="0.3">
      <c r="A112" s="25"/>
      <c r="B112" s="30"/>
      <c r="C112" s="54"/>
      <c r="D112" s="54"/>
      <c r="E112" s="54"/>
      <c r="F112" s="54"/>
      <c r="G112" s="54"/>
      <c r="H112" s="54"/>
      <c r="I112" s="54"/>
      <c r="J112" s="54"/>
    </row>
    <row r="113" spans="1:10" ht="17.25" thickBot="1" x14ac:dyDescent="0.3">
      <c r="A113" s="22">
        <v>24000000</v>
      </c>
      <c r="B113" s="23" t="s">
        <v>74</v>
      </c>
      <c r="C113" s="46">
        <v>569217.47623000003</v>
      </c>
      <c r="D113" s="46">
        <v>1.5669271895900058E-2</v>
      </c>
      <c r="E113" s="46">
        <v>0</v>
      </c>
      <c r="F113" s="46">
        <v>0</v>
      </c>
      <c r="G113" s="46">
        <v>0</v>
      </c>
      <c r="H113" s="46">
        <v>0</v>
      </c>
      <c r="I113" s="46">
        <v>569217.47623000003</v>
      </c>
      <c r="J113" s="46">
        <v>9.5833147516079902E-3</v>
      </c>
    </row>
    <row r="114" spans="1:10" ht="17.25" thickBot="1" x14ac:dyDescent="0.3">
      <c r="A114" s="25"/>
      <c r="B114" s="30"/>
      <c r="C114" s="54"/>
      <c r="D114" s="54"/>
      <c r="E114" s="54"/>
      <c r="F114" s="54"/>
      <c r="G114" s="54"/>
      <c r="H114" s="54"/>
      <c r="I114" s="54"/>
      <c r="J114" s="54"/>
    </row>
    <row r="115" spans="1:10" ht="17.25" thickBot="1" x14ac:dyDescent="0.3">
      <c r="A115" s="22">
        <v>24100000</v>
      </c>
      <c r="B115" s="23" t="s">
        <v>75</v>
      </c>
      <c r="C115" s="46">
        <v>569217.47623000003</v>
      </c>
      <c r="D115" s="46">
        <v>1.5669271895900058E-2</v>
      </c>
      <c r="E115" s="46">
        <v>0</v>
      </c>
      <c r="F115" s="46">
        <v>0</v>
      </c>
      <c r="G115" s="46">
        <v>0</v>
      </c>
      <c r="H115" s="46">
        <v>0</v>
      </c>
      <c r="I115" s="46">
        <v>569217.47623000003</v>
      </c>
      <c r="J115" s="46">
        <v>9.5833147516079902E-3</v>
      </c>
    </row>
    <row r="116" spans="1:10" ht="16.5" x14ac:dyDescent="0.25">
      <c r="A116" s="25"/>
      <c r="B116" s="30"/>
      <c r="C116" s="54"/>
      <c r="D116" s="54"/>
      <c r="E116" s="54"/>
      <c r="F116" s="54"/>
      <c r="G116" s="54"/>
      <c r="H116" s="54"/>
      <c r="I116" s="54"/>
      <c r="J116" s="54"/>
    </row>
    <row r="117" spans="1:10" ht="16.5" x14ac:dyDescent="0.25">
      <c r="A117" s="25">
        <v>24110000</v>
      </c>
      <c r="B117" s="30" t="s">
        <v>76</v>
      </c>
      <c r="C117" s="21">
        <v>569217.47623000003</v>
      </c>
      <c r="D117" s="31">
        <v>1.5669271895900058E-2</v>
      </c>
      <c r="E117" s="21">
        <v>0</v>
      </c>
      <c r="F117" s="21">
        <v>0</v>
      </c>
      <c r="G117" s="21">
        <v>0</v>
      </c>
      <c r="H117" s="21">
        <v>0</v>
      </c>
      <c r="I117" s="21">
        <v>569217.47623000003</v>
      </c>
      <c r="J117" s="31">
        <v>9.5833147516079902E-3</v>
      </c>
    </row>
    <row r="118" spans="1:10" ht="17.25" thickBot="1" x14ac:dyDescent="0.3">
      <c r="A118" s="25"/>
      <c r="B118" s="30"/>
      <c r="C118" s="21"/>
      <c r="D118" s="21"/>
      <c r="E118" s="21"/>
      <c r="F118" s="21"/>
      <c r="G118" s="21"/>
      <c r="H118" s="21"/>
      <c r="I118" s="21"/>
      <c r="J118" s="21"/>
    </row>
    <row r="119" spans="1:10" ht="17.25" thickBot="1" x14ac:dyDescent="0.3">
      <c r="A119" s="22">
        <v>30000000</v>
      </c>
      <c r="B119" s="23" t="s">
        <v>77</v>
      </c>
      <c r="C119" s="46">
        <v>396572107.94838905</v>
      </c>
      <c r="D119" s="46">
        <v>10.916734719618283</v>
      </c>
      <c r="E119" s="46">
        <v>35547690.323299997</v>
      </c>
      <c r="F119" s="46">
        <v>1.6681683957225752</v>
      </c>
      <c r="G119" s="46">
        <v>0</v>
      </c>
      <c r="H119" s="46">
        <v>0</v>
      </c>
      <c r="I119" s="46">
        <v>432119798.27168906</v>
      </c>
      <c r="J119" s="46">
        <v>7.275145634435269</v>
      </c>
    </row>
    <row r="120" spans="1:10" ht="16.5" x14ac:dyDescent="0.25">
      <c r="A120" s="25"/>
      <c r="B120" s="30"/>
      <c r="C120" s="54"/>
      <c r="D120" s="54"/>
      <c r="E120" s="54"/>
      <c r="F120" s="54"/>
      <c r="G120" s="54"/>
      <c r="H120" s="54"/>
      <c r="I120" s="54"/>
      <c r="J120" s="54"/>
    </row>
    <row r="121" spans="1:10" ht="17.25" thickBot="1" x14ac:dyDescent="0.3">
      <c r="A121" s="25"/>
      <c r="B121" s="30"/>
      <c r="C121" s="54"/>
      <c r="D121" s="54"/>
      <c r="E121" s="54"/>
      <c r="F121" s="54"/>
      <c r="G121" s="54"/>
      <c r="H121" s="54"/>
      <c r="I121" s="54"/>
      <c r="J121" s="54"/>
    </row>
    <row r="122" spans="1:10" ht="17.25" thickBot="1" x14ac:dyDescent="0.3">
      <c r="A122" s="22">
        <v>33000000</v>
      </c>
      <c r="B122" s="23" t="s">
        <v>78</v>
      </c>
      <c r="C122" s="46">
        <v>396572107.94838905</v>
      </c>
      <c r="D122" s="46">
        <v>10.916734719618283</v>
      </c>
      <c r="E122" s="46">
        <v>35547690.323299997</v>
      </c>
      <c r="F122" s="46">
        <v>1.6681683957225752</v>
      </c>
      <c r="G122" s="46">
        <v>0</v>
      </c>
      <c r="H122" s="46">
        <v>0</v>
      </c>
      <c r="I122" s="46">
        <v>432119798.27168906</v>
      </c>
      <c r="J122" s="46">
        <v>7.275145634435269</v>
      </c>
    </row>
    <row r="123" spans="1:10" ht="16.5" x14ac:dyDescent="0.25">
      <c r="A123" s="25"/>
      <c r="B123" s="30"/>
      <c r="C123" s="54"/>
      <c r="D123" s="54"/>
      <c r="E123" s="54"/>
      <c r="F123" s="54"/>
      <c r="G123" s="54"/>
      <c r="H123" s="54"/>
      <c r="I123" s="54"/>
      <c r="J123" s="54"/>
    </row>
    <row r="124" spans="1:10" ht="16.5" x14ac:dyDescent="0.25">
      <c r="A124" s="25">
        <v>33100000</v>
      </c>
      <c r="B124" s="30" t="s">
        <v>79</v>
      </c>
      <c r="C124" s="21">
        <v>0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</row>
    <row r="125" spans="1:10" ht="17.25" thickBot="1" x14ac:dyDescent="0.3">
      <c r="A125" s="25">
        <v>33200000</v>
      </c>
      <c r="B125" s="30" t="s">
        <v>80</v>
      </c>
      <c r="C125" s="21">
        <v>396572107.94838905</v>
      </c>
      <c r="D125" s="21">
        <v>10.916734719618283</v>
      </c>
      <c r="E125" s="21">
        <v>35547690.323299997</v>
      </c>
      <c r="F125" s="21">
        <v>1.6681683957225752</v>
      </c>
      <c r="G125" s="21">
        <v>0</v>
      </c>
      <c r="H125" s="21">
        <v>0</v>
      </c>
      <c r="I125" s="21">
        <v>432119798.27168906</v>
      </c>
      <c r="J125" s="21">
        <v>7.275145634435269</v>
      </c>
    </row>
    <row r="126" spans="1:10" ht="16.5" x14ac:dyDescent="0.25">
      <c r="A126" s="67"/>
      <c r="B126" s="67" t="s">
        <v>81</v>
      </c>
      <c r="C126" s="68">
        <v>3632698953.7971997</v>
      </c>
      <c r="D126" s="68">
        <v>100</v>
      </c>
      <c r="E126" s="68">
        <v>2130941361.4626322</v>
      </c>
      <c r="F126" s="68">
        <v>100</v>
      </c>
      <c r="G126" s="68">
        <v>176031823.07300001</v>
      </c>
      <c r="H126" s="68">
        <v>100</v>
      </c>
      <c r="I126" s="68">
        <v>5939672138.3328323</v>
      </c>
      <c r="J126" s="68">
        <v>100</v>
      </c>
    </row>
    <row r="127" spans="1:10" ht="17.25" thickBot="1" x14ac:dyDescent="0.3">
      <c r="A127" s="69"/>
      <c r="B127" s="70"/>
      <c r="C127" s="71"/>
      <c r="D127" s="71"/>
      <c r="E127" s="71"/>
      <c r="F127" s="71"/>
      <c r="G127" s="71"/>
      <c r="H127" s="71"/>
      <c r="I127" s="71"/>
      <c r="J127" s="71"/>
    </row>
    <row r="129" spans="5:5" s="179" customFormat="1" x14ac:dyDescent="0.25">
      <c r="E129" s="238"/>
    </row>
  </sheetData>
  <mergeCells count="7">
    <mergeCell ref="A1:J1"/>
    <mergeCell ref="A2:J2"/>
    <mergeCell ref="A3:J3"/>
    <mergeCell ref="C5:D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scale="50" fitToHeight="5" orientation="landscape" r:id="rId1"/>
  <rowBreaks count="1" manualBreakCount="1">
    <brk id="6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B0B1F-B242-4EE9-AB15-53C91E06E68F}">
  <dimension ref="A1:J267"/>
  <sheetViews>
    <sheetView showGridLines="0" view="pageBreakPreview" zoomScale="80" zoomScaleNormal="100" zoomScaleSheetLayoutView="80" workbookViewId="0">
      <selection sqref="A1:J1"/>
    </sheetView>
  </sheetViews>
  <sheetFormatPr baseColWidth="10" defaultRowHeight="15" x14ac:dyDescent="0.25"/>
  <cols>
    <col min="2" max="2" width="79.28515625" bestFit="1" customWidth="1"/>
    <col min="3" max="3" width="19.5703125" bestFit="1" customWidth="1"/>
    <col min="4" max="4" width="13.85546875" bestFit="1" customWidth="1"/>
    <col min="5" max="5" width="23" customWidth="1"/>
    <col min="6" max="6" width="13.85546875" bestFit="1" customWidth="1"/>
    <col min="7" max="7" width="23.85546875" customWidth="1"/>
    <col min="8" max="8" width="13.85546875" bestFit="1" customWidth="1"/>
    <col min="9" max="9" width="19.5703125" bestFit="1" customWidth="1"/>
    <col min="10" max="10" width="13.85546875" bestFit="1" customWidth="1"/>
  </cols>
  <sheetData>
    <row r="1" spans="1:10" ht="18.75" x14ac:dyDescent="0.3">
      <c r="A1" s="244" t="s">
        <v>191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0" ht="18.75" x14ac:dyDescent="0.3">
      <c r="A2" s="244" t="s">
        <v>192</v>
      </c>
      <c r="B2" s="244"/>
      <c r="C2" s="244"/>
      <c r="D2" s="244"/>
      <c r="E2" s="244"/>
      <c r="F2" s="244"/>
      <c r="G2" s="244"/>
      <c r="H2" s="244"/>
      <c r="I2" s="244"/>
      <c r="J2" s="244"/>
    </row>
    <row r="3" spans="1:10" ht="15.75" x14ac:dyDescent="0.25">
      <c r="A3" s="245" t="s">
        <v>193</v>
      </c>
      <c r="B3" s="245"/>
      <c r="C3" s="245"/>
      <c r="D3" s="245"/>
      <c r="E3" s="245"/>
      <c r="F3" s="245"/>
      <c r="G3" s="245"/>
      <c r="H3" s="245"/>
      <c r="I3" s="245"/>
      <c r="J3" s="245"/>
    </row>
    <row r="4" spans="1:10" ht="16.5" thickBot="1" x14ac:dyDescent="0.3">
      <c r="A4" s="180"/>
      <c r="B4" s="181"/>
      <c r="C4" s="182"/>
      <c r="D4" s="183"/>
      <c r="E4" s="182"/>
      <c r="F4" s="182"/>
      <c r="G4" s="182"/>
      <c r="H4" s="182"/>
      <c r="I4" s="182"/>
      <c r="J4" s="182"/>
    </row>
    <row r="5" spans="1:10" ht="15.75" x14ac:dyDescent="0.25">
      <c r="A5" s="184"/>
      <c r="B5" s="185"/>
      <c r="C5" s="246" t="s">
        <v>3</v>
      </c>
      <c r="D5" s="247"/>
      <c r="E5" s="246" t="s">
        <v>4</v>
      </c>
      <c r="F5" s="247"/>
      <c r="G5" s="246" t="s">
        <v>194</v>
      </c>
      <c r="H5" s="247"/>
      <c r="I5" s="248" t="s">
        <v>6</v>
      </c>
      <c r="J5" s="247"/>
    </row>
    <row r="6" spans="1:10" ht="15.75" x14ac:dyDescent="0.25">
      <c r="A6" s="186" t="s">
        <v>7</v>
      </c>
      <c r="B6" s="187" t="s">
        <v>195</v>
      </c>
      <c r="C6" s="186" t="s">
        <v>9</v>
      </c>
      <c r="D6" s="188" t="s">
        <v>10</v>
      </c>
      <c r="E6" s="186" t="s">
        <v>9</v>
      </c>
      <c r="F6" s="188" t="s">
        <v>10</v>
      </c>
      <c r="G6" s="186" t="s">
        <v>9</v>
      </c>
      <c r="H6" s="188" t="s">
        <v>10</v>
      </c>
      <c r="I6" s="206" t="s">
        <v>9</v>
      </c>
      <c r="J6" s="188" t="s">
        <v>10</v>
      </c>
    </row>
    <row r="7" spans="1:10" ht="16.5" thickBot="1" x14ac:dyDescent="0.3">
      <c r="A7" s="189"/>
      <c r="B7" s="190"/>
      <c r="C7" s="186"/>
      <c r="D7" s="188" t="s">
        <v>11</v>
      </c>
      <c r="E7" s="186"/>
      <c r="F7" s="188" t="s">
        <v>11</v>
      </c>
      <c r="G7" s="186"/>
      <c r="H7" s="188" t="s">
        <v>11</v>
      </c>
      <c r="I7" s="206"/>
      <c r="J7" s="188" t="s">
        <v>11</v>
      </c>
    </row>
    <row r="8" spans="1:10" ht="15.75" x14ac:dyDescent="0.25">
      <c r="A8" s="223"/>
      <c r="B8" s="224"/>
      <c r="C8" s="235"/>
      <c r="D8" s="236"/>
      <c r="E8" s="237"/>
      <c r="F8" s="226"/>
      <c r="G8" s="237"/>
      <c r="H8" s="226"/>
      <c r="I8" s="225"/>
      <c r="J8" s="226"/>
    </row>
    <row r="9" spans="1:10" ht="15.75" x14ac:dyDescent="0.25">
      <c r="A9" s="186">
        <v>0</v>
      </c>
      <c r="B9" s="207" t="s">
        <v>196</v>
      </c>
      <c r="C9" s="210">
        <v>1592086007.00352</v>
      </c>
      <c r="D9" s="211">
        <v>43.826533033774751</v>
      </c>
      <c r="E9" s="210">
        <v>9855825.9350800011</v>
      </c>
      <c r="F9" s="211">
        <v>0.46251042442177465</v>
      </c>
      <c r="G9" s="210">
        <v>0</v>
      </c>
      <c r="H9" s="211">
        <v>0</v>
      </c>
      <c r="I9" s="191">
        <v>1601941832.9386001</v>
      </c>
      <c r="J9" s="211">
        <v>26.970206362067596</v>
      </c>
    </row>
    <row r="10" spans="1:10" ht="15.75" x14ac:dyDescent="0.25">
      <c r="A10" s="227"/>
      <c r="B10" s="207"/>
      <c r="C10" s="210"/>
      <c r="D10" s="211"/>
      <c r="E10" s="210"/>
      <c r="F10" s="211"/>
      <c r="G10" s="210"/>
      <c r="H10" s="211"/>
      <c r="I10" s="191"/>
      <c r="J10" s="211"/>
    </row>
    <row r="11" spans="1:10" ht="15.75" x14ac:dyDescent="0.25">
      <c r="A11" s="186">
        <v>0.01</v>
      </c>
      <c r="B11" s="207" t="s">
        <v>197</v>
      </c>
      <c r="C11" s="210">
        <v>471330946.16382003</v>
      </c>
      <c r="D11" s="211">
        <v>12.974676739209162</v>
      </c>
      <c r="E11" s="210">
        <v>3757873.00398</v>
      </c>
      <c r="F11" s="211">
        <v>0.17634802495929136</v>
      </c>
      <c r="G11" s="210">
        <v>0</v>
      </c>
      <c r="H11" s="211">
        <v>0</v>
      </c>
      <c r="I11" s="191">
        <v>475088819.16780001</v>
      </c>
      <c r="J11" s="211">
        <v>7.9985697544098615</v>
      </c>
    </row>
    <row r="12" spans="1:10" ht="15.75" x14ac:dyDescent="0.25">
      <c r="A12" s="186"/>
      <c r="B12" s="207"/>
      <c r="C12" s="212"/>
      <c r="D12" s="213"/>
      <c r="E12" s="212"/>
      <c r="F12" s="213"/>
      <c r="G12" s="212"/>
      <c r="H12" s="213"/>
      <c r="I12" s="192"/>
      <c r="J12" s="213"/>
    </row>
    <row r="13" spans="1:10" ht="15.75" x14ac:dyDescent="0.25">
      <c r="A13" s="228" t="s">
        <v>198</v>
      </c>
      <c r="B13" s="208" t="s">
        <v>199</v>
      </c>
      <c r="C13" s="212">
        <v>407072872.33196002</v>
      </c>
      <c r="D13" s="213">
        <v>11.205797053632903</v>
      </c>
      <c r="E13" s="212">
        <v>3368118.00398</v>
      </c>
      <c r="F13" s="213">
        <v>0.15805775160646296</v>
      </c>
      <c r="G13" s="212">
        <v>0</v>
      </c>
      <c r="H13" s="213">
        <v>0</v>
      </c>
      <c r="I13" s="192">
        <v>410440990.33594</v>
      </c>
      <c r="J13" s="213">
        <v>6.9101623924168898</v>
      </c>
    </row>
    <row r="14" spans="1:10" ht="15.75" x14ac:dyDescent="0.25">
      <c r="A14" s="228" t="s">
        <v>200</v>
      </c>
      <c r="B14" s="208" t="s">
        <v>201</v>
      </c>
      <c r="C14" s="212">
        <v>0</v>
      </c>
      <c r="D14" s="213">
        <v>0</v>
      </c>
      <c r="E14" s="212">
        <v>0</v>
      </c>
      <c r="F14" s="213">
        <v>0</v>
      </c>
      <c r="G14" s="212">
        <v>0</v>
      </c>
      <c r="H14" s="213">
        <v>0</v>
      </c>
      <c r="I14" s="192">
        <v>0</v>
      </c>
      <c r="J14" s="213">
        <v>0</v>
      </c>
    </row>
    <row r="15" spans="1:10" ht="15.75" x14ac:dyDescent="0.25">
      <c r="A15" s="228" t="s">
        <v>202</v>
      </c>
      <c r="B15" s="208" t="s">
        <v>203</v>
      </c>
      <c r="C15" s="212">
        <v>4944184.9368599998</v>
      </c>
      <c r="D15" s="213">
        <v>0.13610224793584738</v>
      </c>
      <c r="E15" s="212">
        <v>0</v>
      </c>
      <c r="F15" s="213">
        <v>0</v>
      </c>
      <c r="G15" s="212">
        <v>0</v>
      </c>
      <c r="H15" s="213">
        <v>0</v>
      </c>
      <c r="I15" s="192">
        <v>4944184.9368599998</v>
      </c>
      <c r="J15" s="213">
        <v>8.3240031128178474E-2</v>
      </c>
    </row>
    <row r="16" spans="1:10" ht="15.75" x14ac:dyDescent="0.25">
      <c r="A16" s="228" t="s">
        <v>204</v>
      </c>
      <c r="B16" s="208" t="s">
        <v>205</v>
      </c>
      <c r="C16" s="212">
        <v>59313888.895000003</v>
      </c>
      <c r="D16" s="213">
        <v>1.6327774376404123</v>
      </c>
      <c r="E16" s="212">
        <v>389755</v>
      </c>
      <c r="F16" s="217">
        <v>1.8290273352828401E-2</v>
      </c>
      <c r="G16" s="212">
        <v>0</v>
      </c>
      <c r="H16" s="213">
        <v>0</v>
      </c>
      <c r="I16" s="192">
        <v>59703643.895000003</v>
      </c>
      <c r="J16" s="213">
        <v>1.0051673308647935</v>
      </c>
    </row>
    <row r="17" spans="1:10" ht="15.75" x14ac:dyDescent="0.25">
      <c r="A17" s="227"/>
      <c r="B17" s="208"/>
      <c r="C17" s="212"/>
      <c r="D17" s="213"/>
      <c r="E17" s="212"/>
      <c r="F17" s="213"/>
      <c r="G17" s="212"/>
      <c r="H17" s="213"/>
      <c r="I17" s="192"/>
      <c r="J17" s="213"/>
    </row>
    <row r="18" spans="1:10" ht="15.75" x14ac:dyDescent="0.25">
      <c r="A18" s="186">
        <v>0.02</v>
      </c>
      <c r="B18" s="207" t="s">
        <v>206</v>
      </c>
      <c r="C18" s="210">
        <v>299036011.17966002</v>
      </c>
      <c r="D18" s="211">
        <v>8.2317862003699087</v>
      </c>
      <c r="E18" s="210">
        <v>148710.70238</v>
      </c>
      <c r="F18" s="211">
        <v>6.9786388808900698E-3</v>
      </c>
      <c r="G18" s="210">
        <v>0</v>
      </c>
      <c r="H18" s="211">
        <v>0</v>
      </c>
      <c r="I18" s="191">
        <v>299184721.88204002</v>
      </c>
      <c r="J18" s="211">
        <v>5.0370578529274814</v>
      </c>
    </row>
    <row r="19" spans="1:10" ht="15.75" x14ac:dyDescent="0.25">
      <c r="A19" s="227"/>
      <c r="B19" s="208"/>
      <c r="C19" s="212"/>
      <c r="D19" s="213"/>
      <c r="E19" s="212"/>
      <c r="F19" s="213"/>
      <c r="G19" s="212"/>
      <c r="H19" s="213"/>
      <c r="I19" s="192"/>
      <c r="J19" s="213"/>
    </row>
    <row r="20" spans="1:10" ht="15.75" x14ac:dyDescent="0.25">
      <c r="A20" s="228" t="s">
        <v>207</v>
      </c>
      <c r="B20" s="208" t="s">
        <v>208</v>
      </c>
      <c r="C20" s="212">
        <v>246583535.14399999</v>
      </c>
      <c r="D20" s="213">
        <v>6.7878879665007812</v>
      </c>
      <c r="E20" s="212">
        <v>75586</v>
      </c>
      <c r="F20" s="218">
        <v>3.5470708564274674E-3</v>
      </c>
      <c r="G20" s="212">
        <v>0</v>
      </c>
      <c r="H20" s="213">
        <v>0</v>
      </c>
      <c r="I20" s="192">
        <v>246659121.14399999</v>
      </c>
      <c r="J20" s="213">
        <v>4.1527396697898009</v>
      </c>
    </row>
    <row r="21" spans="1:10" ht="15.75" x14ac:dyDescent="0.25">
      <c r="A21" s="228" t="s">
        <v>209</v>
      </c>
      <c r="B21" s="208" t="s">
        <v>210</v>
      </c>
      <c r="C21" s="212">
        <v>29530113.535660002</v>
      </c>
      <c r="D21" s="213">
        <v>0.81289735018622056</v>
      </c>
      <c r="E21" s="212">
        <v>66828.102379999997</v>
      </c>
      <c r="F21" s="218">
        <v>3.1360835914382174E-3</v>
      </c>
      <c r="G21" s="212">
        <v>0</v>
      </c>
      <c r="H21" s="213">
        <v>0</v>
      </c>
      <c r="I21" s="192">
        <v>29596941.638040002</v>
      </c>
      <c r="J21" s="213">
        <v>0.4982925142792029</v>
      </c>
    </row>
    <row r="22" spans="1:10" ht="15.75" x14ac:dyDescent="0.25">
      <c r="A22" s="228" t="s">
        <v>211</v>
      </c>
      <c r="B22" s="208" t="s">
        <v>212</v>
      </c>
      <c r="C22" s="212">
        <v>22880079.5</v>
      </c>
      <c r="D22" s="213">
        <v>0.62983692816284231</v>
      </c>
      <c r="E22" s="212">
        <v>6296.6</v>
      </c>
      <c r="F22" s="219">
        <v>2.9548443302438538E-4</v>
      </c>
      <c r="G22" s="212">
        <v>0</v>
      </c>
      <c r="H22" s="213">
        <v>0</v>
      </c>
      <c r="I22" s="192">
        <v>22886376.100000001</v>
      </c>
      <c r="J22" s="213">
        <v>0.38531379454933684</v>
      </c>
    </row>
    <row r="23" spans="1:10" ht="15.75" x14ac:dyDescent="0.25">
      <c r="A23" s="228" t="s">
        <v>213</v>
      </c>
      <c r="B23" s="208" t="s">
        <v>214</v>
      </c>
      <c r="C23" s="212">
        <v>42283</v>
      </c>
      <c r="D23" s="218">
        <v>1.1639555200631826E-3</v>
      </c>
      <c r="E23" s="212">
        <v>0</v>
      </c>
      <c r="F23" s="213">
        <v>0</v>
      </c>
      <c r="G23" s="212">
        <v>0</v>
      </c>
      <c r="H23" s="213">
        <v>0</v>
      </c>
      <c r="I23" s="192">
        <v>42283</v>
      </c>
      <c r="J23" s="218">
        <v>7.1187430914104429E-4</v>
      </c>
    </row>
    <row r="24" spans="1:10" ht="15.75" x14ac:dyDescent="0.25">
      <c r="A24" s="227"/>
      <c r="B24" s="208"/>
      <c r="C24" s="212"/>
      <c r="D24" s="213"/>
      <c r="E24" s="212"/>
      <c r="F24" s="213"/>
      <c r="G24" s="212"/>
      <c r="H24" s="213"/>
      <c r="I24" s="192"/>
      <c r="J24" s="213"/>
    </row>
    <row r="25" spans="1:10" ht="15.75" x14ac:dyDescent="0.25">
      <c r="A25" s="186">
        <v>0.03</v>
      </c>
      <c r="B25" s="207" t="s">
        <v>215</v>
      </c>
      <c r="C25" s="210">
        <v>622417587.64004004</v>
      </c>
      <c r="D25" s="211">
        <v>17.13375084355496</v>
      </c>
      <c r="E25" s="210">
        <v>4063484.4287199997</v>
      </c>
      <c r="F25" s="211">
        <v>0.19068964084168402</v>
      </c>
      <c r="G25" s="210">
        <v>0</v>
      </c>
      <c r="H25" s="211">
        <v>0</v>
      </c>
      <c r="I25" s="191">
        <v>626481072.06876016</v>
      </c>
      <c r="J25" s="211">
        <v>10.547401564905265</v>
      </c>
    </row>
    <row r="26" spans="1:10" ht="15.75" x14ac:dyDescent="0.25">
      <c r="A26" s="227"/>
      <c r="B26" s="208"/>
      <c r="C26" s="212"/>
      <c r="D26" s="213"/>
      <c r="E26" s="212"/>
      <c r="F26" s="213"/>
      <c r="G26" s="212"/>
      <c r="H26" s="213"/>
      <c r="I26" s="192"/>
      <c r="J26" s="213"/>
    </row>
    <row r="27" spans="1:10" ht="15.75" x14ac:dyDescent="0.25">
      <c r="A27" s="228" t="s">
        <v>216</v>
      </c>
      <c r="B27" s="208" t="s">
        <v>217</v>
      </c>
      <c r="C27" s="212">
        <v>235068596.17654002</v>
      </c>
      <c r="D27" s="213">
        <v>6.4709076960761269</v>
      </c>
      <c r="E27" s="212">
        <v>1557305.9199600001</v>
      </c>
      <c r="F27" s="213">
        <v>7.3080655719737556E-2</v>
      </c>
      <c r="G27" s="212">
        <v>0</v>
      </c>
      <c r="H27" s="213">
        <v>0</v>
      </c>
      <c r="I27" s="192">
        <v>236625902.09650001</v>
      </c>
      <c r="J27" s="213">
        <v>3.9838209346503874</v>
      </c>
    </row>
    <row r="28" spans="1:10" ht="15.75" x14ac:dyDescent="0.25">
      <c r="A28" s="228" t="s">
        <v>218</v>
      </c>
      <c r="B28" s="208" t="s">
        <v>219</v>
      </c>
      <c r="C28" s="212">
        <v>107913045.14084001</v>
      </c>
      <c r="D28" s="213">
        <v>2.9706024780291873</v>
      </c>
      <c r="E28" s="212">
        <v>1090668.9805399999</v>
      </c>
      <c r="F28" s="213">
        <v>5.1182496161761307E-2</v>
      </c>
      <c r="G28" s="212">
        <v>0</v>
      </c>
      <c r="H28" s="213">
        <v>0</v>
      </c>
      <c r="I28" s="192">
        <v>109003714.12138</v>
      </c>
      <c r="J28" s="213">
        <v>1.8351806561494048</v>
      </c>
    </row>
    <row r="29" spans="1:10" ht="15.75" x14ac:dyDescent="0.25">
      <c r="A29" s="228" t="s">
        <v>220</v>
      </c>
      <c r="B29" s="208" t="s">
        <v>221</v>
      </c>
      <c r="C29" s="212">
        <v>107103975.90000001</v>
      </c>
      <c r="D29" s="213">
        <v>2.9483306286100577</v>
      </c>
      <c r="E29" s="212">
        <v>612884.19999999995</v>
      </c>
      <c r="F29" s="217">
        <v>2.8761194985643678E-2</v>
      </c>
      <c r="G29" s="212">
        <v>0</v>
      </c>
      <c r="H29" s="213">
        <v>0</v>
      </c>
      <c r="I29" s="192">
        <v>107716860.10000001</v>
      </c>
      <c r="J29" s="213">
        <v>1.8135152512009562</v>
      </c>
    </row>
    <row r="30" spans="1:10" ht="15.75" x14ac:dyDescent="0.25">
      <c r="A30" s="228" t="s">
        <v>222</v>
      </c>
      <c r="B30" s="208" t="s">
        <v>223</v>
      </c>
      <c r="C30" s="212">
        <v>99048332.400000006</v>
      </c>
      <c r="D30" s="213">
        <v>2.7265769517307898</v>
      </c>
      <c r="E30" s="212">
        <v>555436.4</v>
      </c>
      <c r="F30" s="217">
        <v>2.6065306631373398E-2</v>
      </c>
      <c r="G30" s="212">
        <v>0</v>
      </c>
      <c r="H30" s="213">
        <v>0</v>
      </c>
      <c r="I30" s="192">
        <v>99603768.800000012</v>
      </c>
      <c r="J30" s="213">
        <v>1.6769236833324104</v>
      </c>
    </row>
    <row r="31" spans="1:10" ht="15.75" x14ac:dyDescent="0.25">
      <c r="A31" s="228" t="s">
        <v>224</v>
      </c>
      <c r="B31" s="208" t="s">
        <v>225</v>
      </c>
      <c r="C31" s="212">
        <v>73283638.022660002</v>
      </c>
      <c r="D31" s="213">
        <v>2.0173330891087966</v>
      </c>
      <c r="E31" s="212">
        <v>247188.92822</v>
      </c>
      <c r="F31" s="217">
        <v>1.1599987343168089E-2</v>
      </c>
      <c r="G31" s="212">
        <v>0</v>
      </c>
      <c r="H31" s="213">
        <v>0</v>
      </c>
      <c r="I31" s="192">
        <v>73530826.950880006</v>
      </c>
      <c r="J31" s="213">
        <v>1.2379610395721068</v>
      </c>
    </row>
    <row r="32" spans="1:10" ht="15.75" x14ac:dyDescent="0.25">
      <c r="A32" s="227"/>
      <c r="B32" s="208"/>
      <c r="C32" s="212"/>
      <c r="D32" s="213"/>
      <c r="E32" s="212"/>
      <c r="F32" s="213"/>
      <c r="G32" s="212"/>
      <c r="H32" s="213"/>
      <c r="I32" s="192"/>
      <c r="J32" s="213"/>
    </row>
    <row r="33" spans="1:10" ht="15.75" x14ac:dyDescent="0.25">
      <c r="A33" s="186">
        <v>0.04</v>
      </c>
      <c r="B33" s="207" t="s">
        <v>226</v>
      </c>
      <c r="C33" s="210">
        <v>25715537.400000002</v>
      </c>
      <c r="D33" s="211">
        <v>0.70789068202637517</v>
      </c>
      <c r="E33" s="210">
        <v>827727.3</v>
      </c>
      <c r="F33" s="211">
        <v>3.8843269691469257E-2</v>
      </c>
      <c r="G33" s="210">
        <v>0</v>
      </c>
      <c r="H33" s="211">
        <v>0</v>
      </c>
      <c r="I33" s="191">
        <v>26543264.700000003</v>
      </c>
      <c r="J33" s="211">
        <v>0.446880973929484</v>
      </c>
    </row>
    <row r="34" spans="1:10" ht="15.75" x14ac:dyDescent="0.25">
      <c r="A34" s="227"/>
      <c r="B34" s="208"/>
      <c r="C34" s="212"/>
      <c r="D34" s="213"/>
      <c r="E34" s="212"/>
      <c r="F34" s="213"/>
      <c r="G34" s="212"/>
      <c r="H34" s="213"/>
      <c r="I34" s="192"/>
      <c r="J34" s="213"/>
    </row>
    <row r="35" spans="1:10" ht="15.75" x14ac:dyDescent="0.25">
      <c r="A35" s="228" t="s">
        <v>227</v>
      </c>
      <c r="B35" s="208" t="s">
        <v>228</v>
      </c>
      <c r="C35" s="212">
        <v>0</v>
      </c>
      <c r="D35" s="213">
        <v>0</v>
      </c>
      <c r="E35" s="212">
        <v>680573.8</v>
      </c>
      <c r="F35" s="217">
        <v>3.1937706607415343E-2</v>
      </c>
      <c r="G35" s="212">
        <v>0</v>
      </c>
      <c r="H35" s="213">
        <v>0</v>
      </c>
      <c r="I35" s="192">
        <v>680573.8</v>
      </c>
      <c r="J35" s="213">
        <v>1.1458103817006723E-2</v>
      </c>
    </row>
    <row r="36" spans="1:10" ht="15.75" x14ac:dyDescent="0.25">
      <c r="A36" s="228" t="s">
        <v>229</v>
      </c>
      <c r="B36" s="208" t="s">
        <v>230</v>
      </c>
      <c r="C36" s="212">
        <v>19286570.600000001</v>
      </c>
      <c r="D36" s="213">
        <v>0.53091574185744361</v>
      </c>
      <c r="E36" s="212">
        <v>110364.5</v>
      </c>
      <c r="F36" s="217">
        <v>5.1791429832798302E-3</v>
      </c>
      <c r="G36" s="212">
        <v>0</v>
      </c>
      <c r="H36" s="213">
        <v>0</v>
      </c>
      <c r="I36" s="192">
        <v>19396935.100000001</v>
      </c>
      <c r="J36" s="213">
        <v>0.32656575393813531</v>
      </c>
    </row>
    <row r="37" spans="1:10" ht="15.75" x14ac:dyDescent="0.25">
      <c r="A37" s="228" t="s">
        <v>231</v>
      </c>
      <c r="B37" s="208" t="s">
        <v>232</v>
      </c>
      <c r="C37" s="212">
        <v>6428966.7999999998</v>
      </c>
      <c r="D37" s="213">
        <v>0.17697494016893159</v>
      </c>
      <c r="E37" s="212">
        <v>36789</v>
      </c>
      <c r="F37" s="218">
        <v>1.7264201007740863E-3</v>
      </c>
      <c r="G37" s="212">
        <v>0</v>
      </c>
      <c r="H37" s="213">
        <v>0</v>
      </c>
      <c r="I37" s="192">
        <v>6465755.7999999998</v>
      </c>
      <c r="J37" s="213">
        <v>0.10885711617434195</v>
      </c>
    </row>
    <row r="38" spans="1:10" ht="15.75" x14ac:dyDescent="0.25">
      <c r="A38" s="227"/>
      <c r="B38" s="208"/>
      <c r="C38" s="212"/>
      <c r="D38" s="213"/>
      <c r="E38" s="212"/>
      <c r="F38" s="213"/>
      <c r="G38" s="212"/>
      <c r="H38" s="213"/>
      <c r="I38" s="192"/>
      <c r="J38" s="213"/>
    </row>
    <row r="39" spans="1:10" ht="15.75" x14ac:dyDescent="0.25">
      <c r="A39" s="186">
        <v>0.05</v>
      </c>
      <c r="B39" s="207" t="s">
        <v>233</v>
      </c>
      <c r="C39" s="210">
        <v>173500466.10000002</v>
      </c>
      <c r="D39" s="211">
        <v>4.7760760885138263</v>
      </c>
      <c r="E39" s="210">
        <v>1057675.5</v>
      </c>
      <c r="F39" s="211">
        <v>4.9634190744414969E-2</v>
      </c>
      <c r="G39" s="210">
        <v>0</v>
      </c>
      <c r="H39" s="211">
        <v>0</v>
      </c>
      <c r="I39" s="191">
        <v>174558141.59999999</v>
      </c>
      <c r="J39" s="211">
        <v>2.9388514640977368</v>
      </c>
    </row>
    <row r="40" spans="1:10" ht="15.75" x14ac:dyDescent="0.25">
      <c r="A40" s="227"/>
      <c r="B40" s="208"/>
      <c r="C40" s="212"/>
      <c r="D40" s="213"/>
      <c r="E40" s="212"/>
      <c r="F40" s="213"/>
      <c r="G40" s="212"/>
      <c r="H40" s="213"/>
      <c r="I40" s="192"/>
      <c r="J40" s="213"/>
    </row>
    <row r="41" spans="1:10" ht="15.75" x14ac:dyDescent="0.25">
      <c r="A41" s="228" t="s">
        <v>234</v>
      </c>
      <c r="B41" s="208" t="s">
        <v>235</v>
      </c>
      <c r="C41" s="212">
        <v>69688358.200000003</v>
      </c>
      <c r="D41" s="213">
        <v>1.918363153301099</v>
      </c>
      <c r="E41" s="212">
        <v>398780.1</v>
      </c>
      <c r="F41" s="213">
        <v>1.8713799788760234E-2</v>
      </c>
      <c r="G41" s="212">
        <v>0</v>
      </c>
      <c r="H41" s="213">
        <v>0</v>
      </c>
      <c r="I41" s="192">
        <v>70087138.299999997</v>
      </c>
      <c r="J41" s="213">
        <v>1.1799832830448485</v>
      </c>
    </row>
    <row r="42" spans="1:10" ht="15.75" x14ac:dyDescent="0.25">
      <c r="A42" s="228" t="s">
        <v>236</v>
      </c>
      <c r="B42" s="208" t="s">
        <v>237</v>
      </c>
      <c r="C42" s="212">
        <v>48929186.900000006</v>
      </c>
      <c r="D42" s="213">
        <v>1.3469100391282116</v>
      </c>
      <c r="E42" s="212">
        <v>328624.90000000002</v>
      </c>
      <c r="F42" s="217">
        <v>1.5421583434583002E-2</v>
      </c>
      <c r="G42" s="212">
        <v>0</v>
      </c>
      <c r="H42" s="213">
        <v>0</v>
      </c>
      <c r="I42" s="192">
        <v>49257811.800000004</v>
      </c>
      <c r="J42" s="213">
        <v>0.82930186469561251</v>
      </c>
    </row>
    <row r="43" spans="1:10" ht="15.75" x14ac:dyDescent="0.25">
      <c r="A43" s="228" t="s">
        <v>238</v>
      </c>
      <c r="B43" s="208" t="s">
        <v>239</v>
      </c>
      <c r="C43" s="212">
        <v>19286570.600000001</v>
      </c>
      <c r="D43" s="213">
        <v>0.53091574185744361</v>
      </c>
      <c r="E43" s="212">
        <v>110364.5</v>
      </c>
      <c r="F43" s="217">
        <v>5.1791429832798302E-3</v>
      </c>
      <c r="G43" s="212">
        <v>0</v>
      </c>
      <c r="H43" s="213">
        <v>0</v>
      </c>
      <c r="I43" s="192">
        <v>19396935.100000001</v>
      </c>
      <c r="J43" s="213">
        <v>0.32656575393813531</v>
      </c>
    </row>
    <row r="44" spans="1:10" ht="15.75" x14ac:dyDescent="0.25">
      <c r="A44" s="228" t="s">
        <v>240</v>
      </c>
      <c r="B44" s="208" t="s">
        <v>241</v>
      </c>
      <c r="C44" s="212">
        <v>9880983.5999999996</v>
      </c>
      <c r="D44" s="213">
        <v>0.2720011684335023</v>
      </c>
      <c r="E44" s="212">
        <v>72754.2</v>
      </c>
      <c r="F44" s="218">
        <v>3.4141812306868365E-3</v>
      </c>
      <c r="G44" s="212">
        <v>0</v>
      </c>
      <c r="H44" s="213">
        <v>0</v>
      </c>
      <c r="I44" s="192">
        <v>9953737.7999999989</v>
      </c>
      <c r="J44" s="213">
        <v>0.16758059314017684</v>
      </c>
    </row>
    <row r="45" spans="1:10" ht="15.75" x14ac:dyDescent="0.25">
      <c r="A45" s="228" t="s">
        <v>242</v>
      </c>
      <c r="B45" s="208" t="s">
        <v>243</v>
      </c>
      <c r="C45" s="212">
        <v>25715366.800000001</v>
      </c>
      <c r="D45" s="213">
        <v>0.70788598579356954</v>
      </c>
      <c r="E45" s="212">
        <v>147151.79999999999</v>
      </c>
      <c r="F45" s="217">
        <v>6.9054833071050641E-3</v>
      </c>
      <c r="G45" s="212">
        <v>0</v>
      </c>
      <c r="H45" s="213">
        <v>0</v>
      </c>
      <c r="I45" s="192">
        <v>25862518.600000001</v>
      </c>
      <c r="J45" s="213">
        <v>0.43541996927896343</v>
      </c>
    </row>
    <row r="46" spans="1:10" ht="15.75" x14ac:dyDescent="0.25">
      <c r="A46" s="227"/>
      <c r="B46" s="208"/>
      <c r="C46" s="212"/>
      <c r="D46" s="213"/>
      <c r="E46" s="212"/>
      <c r="F46" s="213"/>
      <c r="G46" s="212"/>
      <c r="H46" s="213"/>
      <c r="I46" s="192"/>
      <c r="J46" s="213"/>
    </row>
    <row r="47" spans="1:10" ht="15.75" x14ac:dyDescent="0.25">
      <c r="A47" s="186">
        <v>0.99</v>
      </c>
      <c r="B47" s="207" t="s">
        <v>244</v>
      </c>
      <c r="C47" s="210">
        <v>85458.52</v>
      </c>
      <c r="D47" s="211">
        <v>2.3524801005233758E-3</v>
      </c>
      <c r="E47" s="210">
        <v>355</v>
      </c>
      <c r="F47" s="211">
        <v>1.6659304024974874E-5</v>
      </c>
      <c r="G47" s="210">
        <v>0</v>
      </c>
      <c r="H47" s="211">
        <v>0</v>
      </c>
      <c r="I47" s="191">
        <v>85813.52</v>
      </c>
      <c r="J47" s="211">
        <v>1.4447517977665065E-3</v>
      </c>
    </row>
    <row r="48" spans="1:10" ht="15.75" x14ac:dyDescent="0.25">
      <c r="A48" s="227"/>
      <c r="B48" s="208"/>
      <c r="C48" s="212"/>
      <c r="D48" s="213"/>
      <c r="E48" s="212"/>
      <c r="F48" s="213"/>
      <c r="G48" s="212"/>
      <c r="H48" s="213"/>
      <c r="I48" s="192"/>
      <c r="J48" s="213"/>
    </row>
    <row r="49" spans="1:10" ht="15.75" x14ac:dyDescent="0.25">
      <c r="A49" s="228" t="s">
        <v>245</v>
      </c>
      <c r="B49" s="208" t="s">
        <v>246</v>
      </c>
      <c r="C49" s="212">
        <v>85458.52</v>
      </c>
      <c r="D49" s="218">
        <v>2.3524801005233758E-3</v>
      </c>
      <c r="E49" s="212">
        <v>355</v>
      </c>
      <c r="F49" s="220">
        <v>1.6659304024974874E-5</v>
      </c>
      <c r="G49" s="212">
        <v>0</v>
      </c>
      <c r="H49" s="213">
        <v>0</v>
      </c>
      <c r="I49" s="192">
        <v>85813.52</v>
      </c>
      <c r="J49" s="218">
        <v>1.4447517977665065E-3</v>
      </c>
    </row>
    <row r="50" spans="1:10" ht="15.75" x14ac:dyDescent="0.25">
      <c r="A50" s="228"/>
      <c r="B50" s="208"/>
      <c r="C50" s="212"/>
      <c r="D50" s="213"/>
      <c r="E50" s="212"/>
      <c r="F50" s="213"/>
      <c r="G50" s="212"/>
      <c r="H50" s="213"/>
      <c r="I50" s="192"/>
      <c r="J50" s="213"/>
    </row>
    <row r="51" spans="1:10" ht="15.75" x14ac:dyDescent="0.25">
      <c r="A51" s="186">
        <v>1</v>
      </c>
      <c r="B51" s="207" t="s">
        <v>247</v>
      </c>
      <c r="C51" s="210">
        <v>307725005.48900002</v>
      </c>
      <c r="D51" s="211">
        <v>8.4709745950002304</v>
      </c>
      <c r="E51" s="210">
        <v>27980045.550000001</v>
      </c>
      <c r="F51" s="211">
        <v>1.3130368604228042</v>
      </c>
      <c r="G51" s="210">
        <v>5204600</v>
      </c>
      <c r="H51" s="211">
        <v>2.9566244950162583</v>
      </c>
      <c r="I51" s="191">
        <v>340909651.03899997</v>
      </c>
      <c r="J51" s="211">
        <v>5.7395365114325525</v>
      </c>
    </row>
    <row r="52" spans="1:10" ht="15.75" x14ac:dyDescent="0.25">
      <c r="A52" s="186"/>
      <c r="B52" s="207"/>
      <c r="C52" s="212"/>
      <c r="D52" s="213"/>
      <c r="E52" s="212"/>
      <c r="F52" s="213"/>
      <c r="G52" s="212"/>
      <c r="H52" s="213"/>
      <c r="I52" s="192"/>
      <c r="J52" s="213"/>
    </row>
    <row r="53" spans="1:10" ht="15.75" x14ac:dyDescent="0.25">
      <c r="A53" s="186">
        <v>1.01</v>
      </c>
      <c r="B53" s="207" t="s">
        <v>42</v>
      </c>
      <c r="C53" s="210">
        <v>18253113.800000001</v>
      </c>
      <c r="D53" s="211">
        <v>0.50246700957480439</v>
      </c>
      <c r="E53" s="210">
        <v>178278.5</v>
      </c>
      <c r="F53" s="211">
        <v>8.3661851622999547E-3</v>
      </c>
      <c r="G53" s="210">
        <v>0</v>
      </c>
      <c r="H53" s="211">
        <v>0</v>
      </c>
      <c r="I53" s="191">
        <v>18431392.300000001</v>
      </c>
      <c r="J53" s="211">
        <v>0.31030992739564517</v>
      </c>
    </row>
    <row r="54" spans="1:10" ht="15.75" x14ac:dyDescent="0.25">
      <c r="A54" s="227"/>
      <c r="B54" s="208"/>
      <c r="C54" s="212"/>
      <c r="D54" s="213"/>
      <c r="E54" s="212"/>
      <c r="F54" s="213"/>
      <c r="G54" s="212"/>
      <c r="H54" s="213"/>
      <c r="I54" s="192"/>
      <c r="J54" s="213"/>
    </row>
    <row r="55" spans="1:10" ht="15.75" x14ac:dyDescent="0.25">
      <c r="A55" s="228" t="s">
        <v>248</v>
      </c>
      <c r="B55" s="208" t="s">
        <v>249</v>
      </c>
      <c r="C55" s="212">
        <v>14729747.5</v>
      </c>
      <c r="D55" s="213">
        <v>0.40547669067383729</v>
      </c>
      <c r="E55" s="212">
        <v>172278.5</v>
      </c>
      <c r="F55" s="218">
        <v>8.084619460469393E-3</v>
      </c>
      <c r="G55" s="212">
        <v>0</v>
      </c>
      <c r="H55" s="213">
        <v>0</v>
      </c>
      <c r="I55" s="192">
        <v>14902026</v>
      </c>
      <c r="J55" s="213">
        <v>0.25088970658543341</v>
      </c>
    </row>
    <row r="56" spans="1:10" ht="15.75" x14ac:dyDescent="0.25">
      <c r="A56" s="228" t="s">
        <v>250</v>
      </c>
      <c r="B56" s="208" t="s">
        <v>251</v>
      </c>
      <c r="C56" s="212">
        <v>3522966.3</v>
      </c>
      <c r="D56" s="213">
        <v>9.697930780411905E-2</v>
      </c>
      <c r="E56" s="212">
        <v>6000</v>
      </c>
      <c r="F56" s="218">
        <v>2.8156570183056128E-4</v>
      </c>
      <c r="G56" s="212">
        <v>0</v>
      </c>
      <c r="H56" s="213">
        <v>0</v>
      </c>
      <c r="I56" s="192">
        <v>3528966.3</v>
      </c>
      <c r="J56" s="213">
        <v>5.941348643176992E-2</v>
      </c>
    </row>
    <row r="57" spans="1:10" ht="15.75" x14ac:dyDescent="0.25">
      <c r="A57" s="228" t="s">
        <v>252</v>
      </c>
      <c r="B57" s="208" t="s">
        <v>253</v>
      </c>
      <c r="C57" s="212">
        <v>400</v>
      </c>
      <c r="D57" s="220">
        <v>1.1011096848030485E-5</v>
      </c>
      <c r="E57" s="212">
        <v>0</v>
      </c>
      <c r="F57" s="213">
        <v>0</v>
      </c>
      <c r="G57" s="212">
        <v>0</v>
      </c>
      <c r="H57" s="213">
        <v>0</v>
      </c>
      <c r="I57" s="192">
        <v>400</v>
      </c>
      <c r="J57" s="213">
        <v>6.7343784418422941E-6</v>
      </c>
    </row>
    <row r="58" spans="1:10" ht="15.75" x14ac:dyDescent="0.25">
      <c r="A58" s="227"/>
      <c r="B58" s="208"/>
      <c r="C58" s="212"/>
      <c r="D58" s="213"/>
      <c r="E58" s="212"/>
      <c r="F58" s="213"/>
      <c r="G58" s="212"/>
      <c r="H58" s="213"/>
      <c r="I58" s="192"/>
      <c r="J58" s="213"/>
    </row>
    <row r="59" spans="1:10" ht="15.75" x14ac:dyDescent="0.25">
      <c r="A59" s="186">
        <v>1.02</v>
      </c>
      <c r="B59" s="207" t="s">
        <v>254</v>
      </c>
      <c r="C59" s="210">
        <v>62242892.229999997</v>
      </c>
      <c r="D59" s="211">
        <v>1.7134062861151353</v>
      </c>
      <c r="E59" s="210">
        <v>320592.8</v>
      </c>
      <c r="F59" s="211">
        <v>1.5044656122304127E-2</v>
      </c>
      <c r="G59" s="210">
        <v>0</v>
      </c>
      <c r="H59" s="211">
        <v>0</v>
      </c>
      <c r="I59" s="191">
        <v>62563485.030000001</v>
      </c>
      <c r="J59" s="211">
        <v>1.0533154620813878</v>
      </c>
    </row>
    <row r="60" spans="1:10" ht="15.75" x14ac:dyDescent="0.25">
      <c r="A60" s="227"/>
      <c r="B60" s="208"/>
      <c r="C60" s="212"/>
      <c r="D60" s="213"/>
      <c r="E60" s="212"/>
      <c r="F60" s="213"/>
      <c r="G60" s="212"/>
      <c r="H60" s="213"/>
      <c r="I60" s="192"/>
      <c r="J60" s="213"/>
    </row>
    <row r="61" spans="1:10" ht="15.75" x14ac:dyDescent="0.25">
      <c r="A61" s="228" t="s">
        <v>255</v>
      </c>
      <c r="B61" s="208" t="s">
        <v>256</v>
      </c>
      <c r="C61" s="212">
        <v>7872791</v>
      </c>
      <c r="D61" s="213">
        <v>0.21672016041325695</v>
      </c>
      <c r="E61" s="212">
        <v>14322.8</v>
      </c>
      <c r="F61" s="218">
        <v>6.7213487236312706E-4</v>
      </c>
      <c r="G61" s="212">
        <v>0</v>
      </c>
      <c r="H61" s="213">
        <v>0</v>
      </c>
      <c r="I61" s="192">
        <v>7887113.7999999998</v>
      </c>
      <c r="J61" s="213">
        <v>0.13278702285769214</v>
      </c>
    </row>
    <row r="62" spans="1:10" ht="15.75" x14ac:dyDescent="0.25">
      <c r="A62" s="228" t="s">
        <v>257</v>
      </c>
      <c r="B62" s="208" t="s">
        <v>258</v>
      </c>
      <c r="C62" s="212">
        <v>18888221.300000001</v>
      </c>
      <c r="D62" s="213">
        <v>0.51995008505333074</v>
      </c>
      <c r="E62" s="212">
        <v>65500</v>
      </c>
      <c r="F62" s="218">
        <v>3.0737589116502937E-3</v>
      </c>
      <c r="G62" s="212">
        <v>0</v>
      </c>
      <c r="H62" s="213">
        <v>0</v>
      </c>
      <c r="I62" s="192">
        <v>18953721.300000001</v>
      </c>
      <c r="J62" s="213">
        <v>0.31910383028851774</v>
      </c>
    </row>
    <row r="63" spans="1:10" ht="15.75" x14ac:dyDescent="0.25">
      <c r="A63" s="228" t="s">
        <v>259</v>
      </c>
      <c r="B63" s="208" t="s">
        <v>260</v>
      </c>
      <c r="C63" s="212">
        <v>963219.9</v>
      </c>
      <c r="D63" s="217">
        <v>2.65152690121256E-2</v>
      </c>
      <c r="E63" s="212">
        <v>0</v>
      </c>
      <c r="F63" s="213">
        <v>0</v>
      </c>
      <c r="G63" s="212">
        <v>0</v>
      </c>
      <c r="H63" s="213">
        <v>0</v>
      </c>
      <c r="I63" s="192">
        <v>963219.9</v>
      </c>
      <c r="J63" s="217">
        <v>1.6216718323283728E-2</v>
      </c>
    </row>
    <row r="64" spans="1:10" ht="15.75" x14ac:dyDescent="0.25">
      <c r="A64" s="228" t="s">
        <v>261</v>
      </c>
      <c r="B64" s="208" t="s">
        <v>262</v>
      </c>
      <c r="C64" s="212">
        <v>33934043.350000001</v>
      </c>
      <c r="D64" s="213">
        <v>0.93412759443028714</v>
      </c>
      <c r="E64" s="212">
        <v>175770</v>
      </c>
      <c r="F64" s="217">
        <v>8.2484672351262923E-3</v>
      </c>
      <c r="G64" s="212">
        <v>0</v>
      </c>
      <c r="H64" s="213">
        <v>0</v>
      </c>
      <c r="I64" s="192">
        <v>34109813.350000001</v>
      </c>
      <c r="J64" s="213">
        <v>0.57427097919876124</v>
      </c>
    </row>
    <row r="65" spans="1:10" ht="15.75" x14ac:dyDescent="0.25">
      <c r="A65" s="228" t="s">
        <v>263</v>
      </c>
      <c r="B65" s="208" t="s">
        <v>264</v>
      </c>
      <c r="C65" s="212">
        <v>584616.68000000005</v>
      </c>
      <c r="D65" s="217">
        <v>1.609317720613512E-2</v>
      </c>
      <c r="E65" s="212">
        <v>65000</v>
      </c>
      <c r="F65" s="218">
        <v>3.0502951031644138E-3</v>
      </c>
      <c r="G65" s="212">
        <v>0</v>
      </c>
      <c r="H65" s="213">
        <v>0</v>
      </c>
      <c r="I65" s="192">
        <v>649616.68000000005</v>
      </c>
      <c r="J65" s="217">
        <v>1.0936911413132912E-2</v>
      </c>
    </row>
    <row r="66" spans="1:10" ht="15.75" x14ac:dyDescent="0.25">
      <c r="A66" s="227"/>
      <c r="B66" s="208"/>
      <c r="C66" s="210"/>
      <c r="D66" s="211"/>
      <c r="E66" s="210"/>
      <c r="F66" s="211"/>
      <c r="G66" s="210"/>
      <c r="H66" s="211"/>
      <c r="I66" s="191"/>
      <c r="J66" s="211"/>
    </row>
    <row r="67" spans="1:10" ht="15.75" x14ac:dyDescent="0.25">
      <c r="A67" s="186">
        <v>1.03</v>
      </c>
      <c r="B67" s="209" t="s">
        <v>265</v>
      </c>
      <c r="C67" s="210">
        <v>12372556.300000001</v>
      </c>
      <c r="D67" s="211">
        <v>0.34058853919252435</v>
      </c>
      <c r="E67" s="210">
        <v>1154618.8360000001</v>
      </c>
      <c r="F67" s="211">
        <v>5.4183510484187618E-2</v>
      </c>
      <c r="G67" s="210">
        <v>0</v>
      </c>
      <c r="H67" s="211">
        <v>0</v>
      </c>
      <c r="I67" s="191">
        <v>13527175.136</v>
      </c>
      <c r="J67" s="211">
        <v>0.22774279153725877</v>
      </c>
    </row>
    <row r="68" spans="1:10" ht="15.75" x14ac:dyDescent="0.25">
      <c r="A68" s="227"/>
      <c r="B68" s="208"/>
      <c r="C68" s="210"/>
      <c r="D68" s="211"/>
      <c r="E68" s="210"/>
      <c r="F68" s="211"/>
      <c r="G68" s="210"/>
      <c r="H68" s="211"/>
      <c r="I68" s="191"/>
      <c r="J68" s="211"/>
    </row>
    <row r="69" spans="1:10" ht="15.75" x14ac:dyDescent="0.25">
      <c r="A69" s="228" t="s">
        <v>266</v>
      </c>
      <c r="B69" s="208" t="s">
        <v>267</v>
      </c>
      <c r="C69" s="212">
        <v>146221.5</v>
      </c>
      <c r="D69" s="217">
        <v>4.0251477444107247E-3</v>
      </c>
      <c r="E69" s="212">
        <v>62800</v>
      </c>
      <c r="F69" s="218">
        <v>2.9470543458265412E-3</v>
      </c>
      <c r="G69" s="212">
        <v>0</v>
      </c>
      <c r="H69" s="213">
        <v>0</v>
      </c>
      <c r="I69" s="192">
        <v>209021.5</v>
      </c>
      <c r="J69" s="218">
        <v>3.5190747087038479E-3</v>
      </c>
    </row>
    <row r="70" spans="1:10" ht="15.75" x14ac:dyDescent="0.25">
      <c r="A70" s="228" t="s">
        <v>268</v>
      </c>
      <c r="B70" s="208" t="s">
        <v>269</v>
      </c>
      <c r="C70" s="212">
        <v>1421440</v>
      </c>
      <c r="D70" s="217">
        <v>3.912903375916113E-2</v>
      </c>
      <c r="E70" s="212">
        <v>309413.63</v>
      </c>
      <c r="F70" s="217">
        <v>1.4520044314481935E-2</v>
      </c>
      <c r="G70" s="212">
        <v>0</v>
      </c>
      <c r="H70" s="213">
        <v>0</v>
      </c>
      <c r="I70" s="192">
        <v>1730853.63</v>
      </c>
      <c r="J70" s="217">
        <v>2.9140558429641198E-2</v>
      </c>
    </row>
    <row r="71" spans="1:10" ht="15.75" x14ac:dyDescent="0.25">
      <c r="A71" s="228" t="s">
        <v>270</v>
      </c>
      <c r="B71" s="208" t="s">
        <v>271</v>
      </c>
      <c r="C71" s="212">
        <v>261604.8</v>
      </c>
      <c r="D71" s="217">
        <v>7.2013894717741144E-3</v>
      </c>
      <c r="E71" s="212">
        <v>31490</v>
      </c>
      <c r="F71" s="219">
        <v>1.4777506584407291E-3</v>
      </c>
      <c r="G71" s="212">
        <v>0</v>
      </c>
      <c r="H71" s="213">
        <v>0</v>
      </c>
      <c r="I71" s="192">
        <v>293094.8</v>
      </c>
      <c r="J71" s="218">
        <v>4.934528256340197E-3</v>
      </c>
    </row>
    <row r="72" spans="1:10" ht="15.75" x14ac:dyDescent="0.25">
      <c r="A72" s="228" t="s">
        <v>272</v>
      </c>
      <c r="B72" s="208" t="s">
        <v>273</v>
      </c>
      <c r="C72" s="212">
        <v>633085.5</v>
      </c>
      <c r="D72" s="217">
        <v>1.7427414383959512E-2</v>
      </c>
      <c r="E72" s="212">
        <v>252</v>
      </c>
      <c r="F72" s="219">
        <v>1.1825759476883573E-5</v>
      </c>
      <c r="G72" s="212">
        <v>0</v>
      </c>
      <c r="H72" s="213">
        <v>0</v>
      </c>
      <c r="I72" s="192">
        <v>633337.5</v>
      </c>
      <c r="J72" s="217">
        <v>1.0662836016025735E-2</v>
      </c>
    </row>
    <row r="73" spans="1:10" ht="15.75" x14ac:dyDescent="0.25">
      <c r="A73" s="228" t="s">
        <v>274</v>
      </c>
      <c r="B73" s="208" t="s">
        <v>275</v>
      </c>
      <c r="C73" s="212">
        <v>350000</v>
      </c>
      <c r="D73" s="217">
        <v>9.6347097420266745E-3</v>
      </c>
      <c r="E73" s="212">
        <v>0</v>
      </c>
      <c r="F73" s="217">
        <v>0</v>
      </c>
      <c r="G73" s="212">
        <v>0</v>
      </c>
      <c r="H73" s="213">
        <v>0</v>
      </c>
      <c r="I73" s="192">
        <v>350000</v>
      </c>
      <c r="J73" s="217">
        <v>5.8925811366120082E-3</v>
      </c>
    </row>
    <row r="74" spans="1:10" ht="15.75" x14ac:dyDescent="0.25">
      <c r="A74" s="228" t="s">
        <v>276</v>
      </c>
      <c r="B74" s="208" t="s">
        <v>277</v>
      </c>
      <c r="C74" s="212">
        <v>4838097.7</v>
      </c>
      <c r="D74" s="213">
        <v>0.13318190583733386</v>
      </c>
      <c r="E74" s="212">
        <v>715663.20600000001</v>
      </c>
      <c r="F74" s="217">
        <v>3.3584368811949927E-2</v>
      </c>
      <c r="G74" s="212">
        <v>0</v>
      </c>
      <c r="H74" s="213">
        <v>0</v>
      </c>
      <c r="I74" s="192">
        <v>5553760.9060000004</v>
      </c>
      <c r="J74" s="213">
        <v>9.3502819291282332E-2</v>
      </c>
    </row>
    <row r="75" spans="1:10" ht="15.75" x14ac:dyDescent="0.25">
      <c r="A75" s="228" t="s">
        <v>278</v>
      </c>
      <c r="B75" s="208" t="s">
        <v>279</v>
      </c>
      <c r="C75" s="212">
        <v>4722106.8</v>
      </c>
      <c r="D75" s="213">
        <v>0.12998893825385832</v>
      </c>
      <c r="E75" s="212">
        <v>35000</v>
      </c>
      <c r="F75" s="218">
        <v>1.6424665940116075E-3</v>
      </c>
      <c r="G75" s="212">
        <v>0</v>
      </c>
      <c r="H75" s="213">
        <v>0</v>
      </c>
      <c r="I75" s="192">
        <v>4757106.8</v>
      </c>
      <c r="J75" s="213">
        <v>8.009039369865345E-2</v>
      </c>
    </row>
    <row r="76" spans="1:10" ht="15.75" x14ac:dyDescent="0.25">
      <c r="A76" s="228"/>
      <c r="B76" s="208"/>
      <c r="C76" s="210"/>
      <c r="D76" s="211"/>
      <c r="E76" s="210"/>
      <c r="F76" s="211"/>
      <c r="G76" s="210"/>
      <c r="H76" s="211"/>
      <c r="I76" s="191"/>
      <c r="J76" s="211"/>
    </row>
    <row r="77" spans="1:10" ht="15.75" x14ac:dyDescent="0.25">
      <c r="A77" s="186">
        <v>1.04</v>
      </c>
      <c r="B77" s="207" t="s">
        <v>280</v>
      </c>
      <c r="C77" s="210">
        <v>108939316.43780001</v>
      </c>
      <c r="D77" s="211">
        <v>2.9988534096371384</v>
      </c>
      <c r="E77" s="210">
        <v>24806847.399999999</v>
      </c>
      <c r="F77" s="211">
        <v>1.1641262330641058</v>
      </c>
      <c r="G77" s="210">
        <v>5204600</v>
      </c>
      <c r="H77" s="211">
        <v>2.9566244950162583</v>
      </c>
      <c r="I77" s="191">
        <v>138950763.8378</v>
      </c>
      <c r="J77" s="211">
        <v>2.3393675711670006</v>
      </c>
    </row>
    <row r="78" spans="1:10" ht="15.75" x14ac:dyDescent="0.25">
      <c r="A78" s="228"/>
      <c r="B78" s="208"/>
      <c r="C78" s="210"/>
      <c r="D78" s="211"/>
      <c r="E78" s="210"/>
      <c r="F78" s="211"/>
      <c r="G78" s="210"/>
      <c r="H78" s="211"/>
      <c r="I78" s="191"/>
      <c r="J78" s="211"/>
    </row>
    <row r="79" spans="1:10" ht="15.75" x14ac:dyDescent="0.25">
      <c r="A79" s="228" t="s">
        <v>281</v>
      </c>
      <c r="B79" s="208" t="s">
        <v>282</v>
      </c>
      <c r="C79" s="212">
        <v>57226785.375800006</v>
      </c>
      <c r="D79" s="213">
        <v>1.5753241901859714</v>
      </c>
      <c r="E79" s="212">
        <v>0</v>
      </c>
      <c r="F79" s="213">
        <v>0</v>
      </c>
      <c r="G79" s="212">
        <v>0</v>
      </c>
      <c r="H79" s="213">
        <v>0</v>
      </c>
      <c r="I79" s="192">
        <v>57226785.375800006</v>
      </c>
      <c r="J79" s="213">
        <v>0.96346707432680856</v>
      </c>
    </row>
    <row r="80" spans="1:10" ht="15.75" x14ac:dyDescent="0.25">
      <c r="A80" s="228" t="s">
        <v>283</v>
      </c>
      <c r="B80" s="208" t="s">
        <v>284</v>
      </c>
      <c r="C80" s="212">
        <v>832797.2</v>
      </c>
      <c r="D80" s="217">
        <v>2.2925026559921534E-2</v>
      </c>
      <c r="E80" s="212">
        <v>84000</v>
      </c>
      <c r="F80" s="218">
        <v>3.9419198256278581E-3</v>
      </c>
      <c r="G80" s="212">
        <v>0</v>
      </c>
      <c r="H80" s="213">
        <v>0</v>
      </c>
      <c r="I80" s="192">
        <v>916797.2</v>
      </c>
      <c r="J80" s="217">
        <v>1.5435148248053445E-2</v>
      </c>
    </row>
    <row r="81" spans="1:10" ht="15.75" x14ac:dyDescent="0.25">
      <c r="A81" s="228" t="s">
        <v>285</v>
      </c>
      <c r="B81" s="208" t="s">
        <v>286</v>
      </c>
      <c r="C81" s="212">
        <v>4010370</v>
      </c>
      <c r="D81" s="213">
        <v>0.11039643116609005</v>
      </c>
      <c r="E81" s="212">
        <v>25150</v>
      </c>
      <c r="F81" s="219">
        <v>1.1802295668397694E-3</v>
      </c>
      <c r="G81" s="212">
        <v>0</v>
      </c>
      <c r="H81" s="213">
        <v>0</v>
      </c>
      <c r="I81" s="192">
        <v>4035520</v>
      </c>
      <c r="J81" s="213">
        <v>6.7941797224058548E-2</v>
      </c>
    </row>
    <row r="82" spans="1:10" ht="15.75" x14ac:dyDescent="0.25">
      <c r="A82" s="228" t="s">
        <v>287</v>
      </c>
      <c r="B82" s="208" t="s">
        <v>288</v>
      </c>
      <c r="C82" s="212">
        <v>598544</v>
      </c>
      <c r="D82" s="217">
        <v>1.6476564879518898E-2</v>
      </c>
      <c r="E82" s="212">
        <v>221890</v>
      </c>
      <c r="F82" s="217">
        <v>1.0412768929863873E-2</v>
      </c>
      <c r="G82" s="212">
        <v>0</v>
      </c>
      <c r="H82" s="213">
        <v>0</v>
      </c>
      <c r="I82" s="192">
        <v>820434</v>
      </c>
      <c r="J82" s="217">
        <v>1.3812782606386102E-2</v>
      </c>
    </row>
    <row r="83" spans="1:10" ht="15.75" x14ac:dyDescent="0.25">
      <c r="A83" s="228" t="s">
        <v>289</v>
      </c>
      <c r="B83" s="208" t="s">
        <v>290</v>
      </c>
      <c r="C83" s="212">
        <v>30000</v>
      </c>
      <c r="D83" s="217">
        <v>8.2583226360228646E-4</v>
      </c>
      <c r="E83" s="212">
        <v>0</v>
      </c>
      <c r="F83" s="213">
        <v>0</v>
      </c>
      <c r="G83" s="212">
        <v>0</v>
      </c>
      <c r="H83" s="213">
        <v>0</v>
      </c>
      <c r="I83" s="192">
        <v>30000</v>
      </c>
      <c r="J83" s="218">
        <v>5.0507838313817207E-4</v>
      </c>
    </row>
    <row r="84" spans="1:10" ht="15.75" x14ac:dyDescent="0.25">
      <c r="A84" s="228" t="s">
        <v>291</v>
      </c>
      <c r="B84" s="208" t="s">
        <v>292</v>
      </c>
      <c r="C84" s="212">
        <v>44691051.542000003</v>
      </c>
      <c r="D84" s="213">
        <v>1.2302437419232104</v>
      </c>
      <c r="E84" s="212">
        <v>247807.4</v>
      </c>
      <c r="F84" s="217">
        <v>1.1629010749967771E-2</v>
      </c>
      <c r="G84" s="212">
        <v>0</v>
      </c>
      <c r="H84" s="213">
        <v>0</v>
      </c>
      <c r="I84" s="192">
        <v>44938858.942000002</v>
      </c>
      <c r="J84" s="213">
        <v>0.75658820714999153</v>
      </c>
    </row>
    <row r="85" spans="1:10" ht="15.75" x14ac:dyDescent="0.25">
      <c r="A85" s="228" t="s">
        <v>293</v>
      </c>
      <c r="B85" s="208" t="s">
        <v>294</v>
      </c>
      <c r="C85" s="212">
        <v>1549768.32</v>
      </c>
      <c r="D85" s="213">
        <v>4.2661622658823756E-2</v>
      </c>
      <c r="E85" s="212">
        <v>24228000</v>
      </c>
      <c r="F85" s="213">
        <v>1.1369623039918064</v>
      </c>
      <c r="G85" s="212">
        <v>5204600</v>
      </c>
      <c r="H85" s="213">
        <v>2.9566244950162583</v>
      </c>
      <c r="I85" s="192">
        <v>30982368.32</v>
      </c>
      <c r="J85" s="213">
        <v>0.52161748322856416</v>
      </c>
    </row>
    <row r="86" spans="1:10" ht="15.75" x14ac:dyDescent="0.25">
      <c r="A86" s="228"/>
      <c r="B86" s="208"/>
      <c r="C86" s="210"/>
      <c r="D86" s="211"/>
      <c r="E86" s="210"/>
      <c r="F86" s="211"/>
      <c r="G86" s="210"/>
      <c r="H86" s="211"/>
      <c r="I86" s="191"/>
      <c r="J86" s="211"/>
    </row>
    <row r="87" spans="1:10" ht="15.75" x14ac:dyDescent="0.25">
      <c r="A87" s="186">
        <v>1.05</v>
      </c>
      <c r="B87" s="207" t="s">
        <v>295</v>
      </c>
      <c r="C87" s="210">
        <v>22381597.100000001</v>
      </c>
      <c r="D87" s="211">
        <v>0.61611483320424565</v>
      </c>
      <c r="E87" s="210">
        <v>54152</v>
      </c>
      <c r="F87" s="211">
        <v>2.5412243142547593E-3</v>
      </c>
      <c r="G87" s="210">
        <v>0</v>
      </c>
      <c r="H87" s="211">
        <v>0</v>
      </c>
      <c r="I87" s="191">
        <v>22435749.100000001</v>
      </c>
      <c r="J87" s="211">
        <v>0.3777270626640567</v>
      </c>
    </row>
    <row r="88" spans="1:10" ht="15.75" x14ac:dyDescent="0.25">
      <c r="A88" s="228"/>
      <c r="B88" s="208"/>
      <c r="C88" s="210"/>
      <c r="D88" s="211"/>
      <c r="E88" s="210"/>
      <c r="F88" s="211"/>
      <c r="G88" s="210"/>
      <c r="H88" s="211"/>
      <c r="I88" s="191"/>
      <c r="J88" s="211"/>
    </row>
    <row r="89" spans="1:10" ht="15.75" x14ac:dyDescent="0.25">
      <c r="A89" s="228" t="s">
        <v>296</v>
      </c>
      <c r="B89" s="208" t="s">
        <v>297</v>
      </c>
      <c r="C89" s="212">
        <v>17541009.5</v>
      </c>
      <c r="D89" s="213">
        <v>0.48286438604180704</v>
      </c>
      <c r="E89" s="212">
        <v>3305</v>
      </c>
      <c r="F89" s="219">
        <v>1.5509577409166751E-4</v>
      </c>
      <c r="G89" s="212">
        <v>0</v>
      </c>
      <c r="H89" s="213">
        <v>0</v>
      </c>
      <c r="I89" s="192">
        <v>17544314.5</v>
      </c>
      <c r="J89" s="213">
        <v>0.29537513336425297</v>
      </c>
    </row>
    <row r="90" spans="1:10" ht="15.75" x14ac:dyDescent="0.25">
      <c r="A90" s="228" t="s">
        <v>298</v>
      </c>
      <c r="B90" s="208" t="s">
        <v>299</v>
      </c>
      <c r="C90" s="212">
        <v>4705772.8</v>
      </c>
      <c r="D90" s="213">
        <v>0.12953930011406897</v>
      </c>
      <c r="E90" s="212">
        <v>30847</v>
      </c>
      <c r="F90" s="218">
        <v>1.4475762007278873E-3</v>
      </c>
      <c r="G90" s="212">
        <v>0</v>
      </c>
      <c r="H90" s="213">
        <v>0</v>
      </c>
      <c r="I90" s="192">
        <v>4736619.8</v>
      </c>
      <c r="J90" s="213">
        <v>7.9745475670808391E-2</v>
      </c>
    </row>
    <row r="91" spans="1:10" ht="15.75" x14ac:dyDescent="0.25">
      <c r="A91" s="228" t="s">
        <v>300</v>
      </c>
      <c r="B91" s="208" t="s">
        <v>301</v>
      </c>
      <c r="C91" s="212">
        <v>57100</v>
      </c>
      <c r="D91" s="218">
        <v>1.5718340750563518E-3</v>
      </c>
      <c r="E91" s="212">
        <v>10000</v>
      </c>
      <c r="F91" s="218">
        <v>4.6927616971760214E-4</v>
      </c>
      <c r="G91" s="212">
        <v>0</v>
      </c>
      <c r="H91" s="213">
        <v>0</v>
      </c>
      <c r="I91" s="192">
        <v>67100</v>
      </c>
      <c r="J91" s="218">
        <v>1.1296919836190449E-3</v>
      </c>
    </row>
    <row r="92" spans="1:10" ht="15.75" x14ac:dyDescent="0.25">
      <c r="A92" s="228" t="s">
        <v>302</v>
      </c>
      <c r="B92" s="208" t="s">
        <v>303</v>
      </c>
      <c r="C92" s="212">
        <v>77714.8</v>
      </c>
      <c r="D92" s="218">
        <v>2.1393129733132993E-3</v>
      </c>
      <c r="E92" s="212">
        <v>10000</v>
      </c>
      <c r="F92" s="218">
        <v>4.6927616971760214E-4</v>
      </c>
      <c r="G92" s="212">
        <v>0</v>
      </c>
      <c r="H92" s="213">
        <v>0</v>
      </c>
      <c r="I92" s="192">
        <v>87714.8</v>
      </c>
      <c r="J92" s="218">
        <v>1.4767616453762714E-3</v>
      </c>
    </row>
    <row r="93" spans="1:10" ht="15.75" x14ac:dyDescent="0.25">
      <c r="A93" s="228"/>
      <c r="B93" s="208"/>
      <c r="C93" s="212"/>
      <c r="D93" s="213">
        <v>0</v>
      </c>
      <c r="E93" s="212"/>
      <c r="F93" s="213"/>
      <c r="G93" s="212"/>
      <c r="H93" s="213"/>
      <c r="I93" s="192"/>
      <c r="J93" s="213"/>
    </row>
    <row r="94" spans="1:10" ht="15.75" x14ac:dyDescent="0.25">
      <c r="A94" s="186">
        <v>1.06</v>
      </c>
      <c r="B94" s="207" t="s">
        <v>304</v>
      </c>
      <c r="C94" s="210">
        <v>14449921.1</v>
      </c>
      <c r="D94" s="211">
        <v>0.39777370169624804</v>
      </c>
      <c r="E94" s="210">
        <v>63100.3</v>
      </c>
      <c r="F94" s="211">
        <v>2.961146709203161E-3</v>
      </c>
      <c r="G94" s="210">
        <v>0</v>
      </c>
      <c r="H94" s="211">
        <v>0</v>
      </c>
      <c r="I94" s="191">
        <v>14513021.4</v>
      </c>
      <c r="J94" s="211">
        <v>0.24434044610538971</v>
      </c>
    </row>
    <row r="95" spans="1:10" ht="15.75" x14ac:dyDescent="0.25">
      <c r="A95" s="228"/>
      <c r="B95" s="208"/>
      <c r="C95" s="212"/>
      <c r="D95" s="213"/>
      <c r="E95" s="212"/>
      <c r="F95" s="213"/>
      <c r="G95" s="212"/>
      <c r="H95" s="213"/>
      <c r="I95" s="192"/>
      <c r="J95" s="213"/>
    </row>
    <row r="96" spans="1:10" ht="15.75" x14ac:dyDescent="0.25">
      <c r="A96" s="228" t="s">
        <v>305</v>
      </c>
      <c r="B96" s="208" t="s">
        <v>306</v>
      </c>
      <c r="C96" s="212">
        <v>14449921.1</v>
      </c>
      <c r="D96" s="213">
        <v>0.39777370169624804</v>
      </c>
      <c r="E96" s="212">
        <v>63100.3</v>
      </c>
      <c r="F96" s="218">
        <v>2.961146709203161E-3</v>
      </c>
      <c r="G96" s="212">
        <v>0</v>
      </c>
      <c r="H96" s="213">
        <v>0</v>
      </c>
      <c r="I96" s="192">
        <v>14513021.4</v>
      </c>
      <c r="J96" s="213">
        <v>0.24434044610538971</v>
      </c>
    </row>
    <row r="97" spans="1:10" ht="15.75" x14ac:dyDescent="0.25">
      <c r="A97" s="228"/>
      <c r="B97" s="208"/>
      <c r="C97" s="212"/>
      <c r="D97" s="213"/>
      <c r="E97" s="212"/>
      <c r="F97" s="213"/>
      <c r="G97" s="212"/>
      <c r="H97" s="213"/>
      <c r="I97" s="192"/>
      <c r="J97" s="213"/>
    </row>
    <row r="98" spans="1:10" ht="15.75" x14ac:dyDescent="0.25">
      <c r="A98" s="186">
        <v>1.07</v>
      </c>
      <c r="B98" s="207" t="s">
        <v>307</v>
      </c>
      <c r="C98" s="210">
        <v>1054202</v>
      </c>
      <c r="D98" s="211">
        <v>2.9019800798468585E-2</v>
      </c>
      <c r="E98" s="210">
        <v>226898.21400000001</v>
      </c>
      <c r="F98" s="211">
        <v>1.064779247816848E-2</v>
      </c>
      <c r="G98" s="210">
        <v>0</v>
      </c>
      <c r="H98" s="211">
        <v>0</v>
      </c>
      <c r="I98" s="191">
        <v>1281100.2139999999</v>
      </c>
      <c r="J98" s="211">
        <v>2.1568534157502876E-2</v>
      </c>
    </row>
    <row r="99" spans="1:10" ht="15.75" x14ac:dyDescent="0.25">
      <c r="A99" s="228"/>
      <c r="B99" s="208"/>
      <c r="C99" s="212"/>
      <c r="D99" s="213"/>
      <c r="E99" s="212"/>
      <c r="F99" s="213"/>
      <c r="G99" s="212"/>
      <c r="H99" s="213"/>
      <c r="I99" s="192"/>
      <c r="J99" s="213"/>
    </row>
    <row r="100" spans="1:10" ht="15.75" x14ac:dyDescent="0.25">
      <c r="A100" s="228" t="s">
        <v>308</v>
      </c>
      <c r="B100" s="208" t="s">
        <v>309</v>
      </c>
      <c r="C100" s="212">
        <v>1043765</v>
      </c>
      <c r="D100" s="217">
        <v>2.873249375396135E-2</v>
      </c>
      <c r="E100" s="212">
        <v>208898.21400000001</v>
      </c>
      <c r="F100" s="217">
        <v>9.8030953726767969E-3</v>
      </c>
      <c r="G100" s="212">
        <v>0</v>
      </c>
      <c r="H100" s="213">
        <v>0</v>
      </c>
      <c r="I100" s="192">
        <v>1252663.2139999999</v>
      </c>
      <c r="J100" s="217">
        <v>2.10897703581262E-2</v>
      </c>
    </row>
    <row r="101" spans="1:10" ht="15.75" x14ac:dyDescent="0.25">
      <c r="A101" s="228" t="s">
        <v>310</v>
      </c>
      <c r="B101" s="208" t="s">
        <v>311</v>
      </c>
      <c r="C101" s="212">
        <v>9675</v>
      </c>
      <c r="D101" s="219">
        <v>2.6633090501173738E-4</v>
      </c>
      <c r="E101" s="212">
        <v>18000</v>
      </c>
      <c r="F101" s="218">
        <v>8.446971054916839E-4</v>
      </c>
      <c r="G101" s="212">
        <v>0</v>
      </c>
      <c r="H101" s="213">
        <v>0</v>
      </c>
      <c r="I101" s="192">
        <v>27675</v>
      </c>
      <c r="J101" s="218">
        <v>4.6593480844496374E-4</v>
      </c>
    </row>
    <row r="102" spans="1:10" ht="15.75" x14ac:dyDescent="0.25">
      <c r="A102" s="228" t="s">
        <v>312</v>
      </c>
      <c r="B102" s="208" t="s">
        <v>313</v>
      </c>
      <c r="C102" s="212">
        <v>762</v>
      </c>
      <c r="D102" s="220">
        <v>2.0976139495498076E-5</v>
      </c>
      <c r="E102" s="212">
        <v>0</v>
      </c>
      <c r="F102" s="214">
        <v>0</v>
      </c>
      <c r="G102" s="212">
        <v>0</v>
      </c>
      <c r="H102" s="214">
        <v>0</v>
      </c>
      <c r="I102" s="192">
        <v>762</v>
      </c>
      <c r="J102" s="220">
        <v>1.2828990931709572E-5</v>
      </c>
    </row>
    <row r="103" spans="1:10" ht="15.75" x14ac:dyDescent="0.25">
      <c r="A103" s="228"/>
      <c r="B103" s="208"/>
      <c r="C103" s="212"/>
      <c r="D103" s="213"/>
      <c r="E103" s="212"/>
      <c r="F103" s="213"/>
      <c r="G103" s="212"/>
      <c r="H103" s="213"/>
      <c r="I103" s="192"/>
      <c r="J103" s="213"/>
    </row>
    <row r="104" spans="1:10" ht="15.75" x14ac:dyDescent="0.25">
      <c r="A104" s="186">
        <v>1.08</v>
      </c>
      <c r="B104" s="207" t="s">
        <v>314</v>
      </c>
      <c r="C104" s="210">
        <v>58466972.9212</v>
      </c>
      <c r="D104" s="211">
        <v>1.6094637531162728</v>
      </c>
      <c r="E104" s="210">
        <v>1013421</v>
      </c>
      <c r="F104" s="211">
        <v>4.7557432519138208E-2</v>
      </c>
      <c r="G104" s="210">
        <v>0</v>
      </c>
      <c r="H104" s="211">
        <v>0</v>
      </c>
      <c r="I104" s="191">
        <v>59480393.9212</v>
      </c>
      <c r="J104" s="211">
        <v>1.0014087063380419</v>
      </c>
    </row>
    <row r="105" spans="1:10" ht="15.75" x14ac:dyDescent="0.25">
      <c r="A105" s="228"/>
      <c r="B105" s="208"/>
      <c r="C105" s="212"/>
      <c r="D105" s="213"/>
      <c r="E105" s="212"/>
      <c r="F105" s="213"/>
      <c r="G105" s="212"/>
      <c r="H105" s="213"/>
      <c r="I105" s="192"/>
      <c r="J105" s="213"/>
    </row>
    <row r="106" spans="1:10" ht="15.75" x14ac:dyDescent="0.25">
      <c r="A106" s="228" t="s">
        <v>315</v>
      </c>
      <c r="B106" s="208" t="s">
        <v>316</v>
      </c>
      <c r="C106" s="212">
        <v>22812913.765620001</v>
      </c>
      <c r="D106" s="213">
        <v>0.62798800714752412</v>
      </c>
      <c r="E106" s="212">
        <v>207020</v>
      </c>
      <c r="F106" s="217">
        <v>9.7149552654937996E-3</v>
      </c>
      <c r="G106" s="212">
        <v>0</v>
      </c>
      <c r="H106" s="213">
        <v>0</v>
      </c>
      <c r="I106" s="192">
        <v>23019933.765620001</v>
      </c>
      <c r="J106" s="213">
        <v>0.38756236420957213</v>
      </c>
    </row>
    <row r="107" spans="1:10" ht="15.75" x14ac:dyDescent="0.25">
      <c r="A107" s="228" t="s">
        <v>317</v>
      </c>
      <c r="B107" s="208" t="s">
        <v>318</v>
      </c>
      <c r="C107" s="212">
        <v>2911258.7</v>
      </c>
      <c r="D107" s="213">
        <v>8.0140378738428331E-2</v>
      </c>
      <c r="E107" s="212">
        <v>21000</v>
      </c>
      <c r="F107" s="218">
        <v>9.8547995640696452E-4</v>
      </c>
      <c r="G107" s="212">
        <v>0</v>
      </c>
      <c r="H107" s="213">
        <v>0</v>
      </c>
      <c r="I107" s="192">
        <v>2932258.7</v>
      </c>
      <c r="J107" s="213">
        <v>4.9367349437961283E-2</v>
      </c>
    </row>
    <row r="108" spans="1:10" ht="15.75" x14ac:dyDescent="0.25">
      <c r="A108" s="228" t="s">
        <v>319</v>
      </c>
      <c r="B108" s="208" t="s">
        <v>320</v>
      </c>
      <c r="C108" s="212">
        <v>3128113.5</v>
      </c>
      <c r="D108" s="213">
        <v>8.6109901750329038E-2</v>
      </c>
      <c r="E108" s="212">
        <v>6490</v>
      </c>
      <c r="F108" s="219">
        <v>3.0456023414672376E-4</v>
      </c>
      <c r="G108" s="212">
        <v>0</v>
      </c>
      <c r="H108" s="213">
        <v>0</v>
      </c>
      <c r="I108" s="192">
        <v>3134603.5</v>
      </c>
      <c r="J108" s="213">
        <v>5.2774015585308504E-2</v>
      </c>
    </row>
    <row r="109" spans="1:10" ht="15.75" x14ac:dyDescent="0.25">
      <c r="A109" s="228" t="s">
        <v>321</v>
      </c>
      <c r="B109" s="208" t="s">
        <v>322</v>
      </c>
      <c r="C109" s="212">
        <v>1360168.2</v>
      </c>
      <c r="D109" s="213">
        <v>3.7442359449528242E-2</v>
      </c>
      <c r="E109" s="212">
        <v>57000</v>
      </c>
      <c r="F109" s="218">
        <v>2.6748741673903323E-3</v>
      </c>
      <c r="G109" s="212">
        <v>0</v>
      </c>
      <c r="H109" s="213">
        <v>0</v>
      </c>
      <c r="I109" s="192">
        <v>1417168.2</v>
      </c>
      <c r="J109" s="213">
        <v>2.3859367436361124E-2</v>
      </c>
    </row>
    <row r="110" spans="1:10" ht="15.75" x14ac:dyDescent="0.25">
      <c r="A110" s="228" t="s">
        <v>323</v>
      </c>
      <c r="B110" s="208" t="s">
        <v>324</v>
      </c>
      <c r="C110" s="212">
        <v>2135101.7000000002</v>
      </c>
      <c r="D110" s="213">
        <v>5.8774528997736337E-2</v>
      </c>
      <c r="E110" s="212">
        <v>75027</v>
      </c>
      <c r="F110" s="217">
        <v>3.5208383185402537E-3</v>
      </c>
      <c r="G110" s="212">
        <v>0</v>
      </c>
      <c r="H110" s="213">
        <v>0</v>
      </c>
      <c r="I110" s="192">
        <v>2210128.7000000002</v>
      </c>
      <c r="J110" s="217">
        <v>3.7209607677442344E-2</v>
      </c>
    </row>
    <row r="111" spans="1:10" ht="15.75" x14ac:dyDescent="0.25">
      <c r="A111" s="228" t="s">
        <v>325</v>
      </c>
      <c r="B111" s="208" t="s">
        <v>326</v>
      </c>
      <c r="C111" s="212">
        <v>3289849.9</v>
      </c>
      <c r="D111" s="213">
        <v>9.0562139660958524E-2</v>
      </c>
      <c r="E111" s="212">
        <v>117726.39999999999</v>
      </c>
      <c r="F111" s="218">
        <v>5.5246194066642315E-3</v>
      </c>
      <c r="G111" s="212">
        <v>0</v>
      </c>
      <c r="H111" s="213">
        <v>0</v>
      </c>
      <c r="I111" s="192">
        <v>3407576.3</v>
      </c>
      <c r="J111" s="217">
        <v>5.7369770934131828E-2</v>
      </c>
    </row>
    <row r="112" spans="1:10" ht="15.75" x14ac:dyDescent="0.25">
      <c r="A112" s="228" t="s">
        <v>327</v>
      </c>
      <c r="B112" s="208" t="s">
        <v>328</v>
      </c>
      <c r="C112" s="212">
        <v>4239748.1170999995</v>
      </c>
      <c r="D112" s="213">
        <v>0.11671069282160748</v>
      </c>
      <c r="E112" s="212">
        <v>418260</v>
      </c>
      <c r="F112" s="217">
        <v>1.9627945074608424E-2</v>
      </c>
      <c r="G112" s="212">
        <v>0</v>
      </c>
      <c r="H112" s="213">
        <v>0</v>
      </c>
      <c r="I112" s="192">
        <v>4658008.1170999995</v>
      </c>
      <c r="J112" s="213">
        <v>7.8421973614311635E-2</v>
      </c>
    </row>
    <row r="113" spans="1:10" ht="15.75" x14ac:dyDescent="0.25">
      <c r="A113" s="228" t="s">
        <v>329</v>
      </c>
      <c r="B113" s="208" t="s">
        <v>330</v>
      </c>
      <c r="C113" s="212">
        <v>18589819.038479999</v>
      </c>
      <c r="D113" s="213">
        <v>0.51173574455016058</v>
      </c>
      <c r="E113" s="212">
        <v>110897.60000000001</v>
      </c>
      <c r="F113" s="218">
        <v>5.2041600958874761E-3</v>
      </c>
      <c r="G113" s="212">
        <v>0</v>
      </c>
      <c r="H113" s="213">
        <v>0</v>
      </c>
      <c r="I113" s="192">
        <v>18700716.63848</v>
      </c>
      <c r="J113" s="213">
        <v>0.31484425744295302</v>
      </c>
    </row>
    <row r="114" spans="1:10" ht="15.75" x14ac:dyDescent="0.25">
      <c r="A114" s="228"/>
      <c r="B114" s="208"/>
      <c r="C114" s="212"/>
      <c r="D114" s="213"/>
      <c r="E114" s="212"/>
      <c r="F114" s="213"/>
      <c r="G114" s="212"/>
      <c r="H114" s="213"/>
      <c r="I114" s="192"/>
      <c r="J114" s="213"/>
    </row>
    <row r="115" spans="1:10" ht="15.75" x14ac:dyDescent="0.25">
      <c r="A115" s="186">
        <v>1.99</v>
      </c>
      <c r="B115" s="207" t="s">
        <v>331</v>
      </c>
      <c r="C115" s="210">
        <v>9564433.5999999996</v>
      </c>
      <c r="D115" s="211">
        <v>0.26328726166539218</v>
      </c>
      <c r="E115" s="210">
        <v>162136.5</v>
      </c>
      <c r="F115" s="211">
        <v>7.6086795691417989E-3</v>
      </c>
      <c r="G115" s="210">
        <v>0</v>
      </c>
      <c r="H115" s="211">
        <v>0</v>
      </c>
      <c r="I115" s="191">
        <v>9726570.0999999996</v>
      </c>
      <c r="J115" s="211">
        <v>0.16375600998626963</v>
      </c>
    </row>
    <row r="116" spans="1:10" ht="15.75" x14ac:dyDescent="0.25">
      <c r="A116" s="228"/>
      <c r="B116" s="208"/>
      <c r="C116" s="212"/>
      <c r="D116" s="213"/>
      <c r="E116" s="212"/>
      <c r="F116" s="213"/>
      <c r="G116" s="212"/>
      <c r="H116" s="213"/>
      <c r="I116" s="192"/>
      <c r="J116" s="213"/>
    </row>
    <row r="117" spans="1:10" ht="15.75" x14ac:dyDescent="0.25">
      <c r="A117" s="228" t="s">
        <v>332</v>
      </c>
      <c r="B117" s="208" t="s">
        <v>333</v>
      </c>
      <c r="C117" s="212">
        <v>0</v>
      </c>
      <c r="D117" s="213">
        <v>0</v>
      </c>
      <c r="E117" s="212">
        <v>0</v>
      </c>
      <c r="F117" s="213">
        <v>0</v>
      </c>
      <c r="G117" s="212">
        <v>0</v>
      </c>
      <c r="H117" s="213">
        <v>0</v>
      </c>
      <c r="I117" s="192">
        <v>0</v>
      </c>
      <c r="J117" s="213">
        <v>0</v>
      </c>
    </row>
    <row r="118" spans="1:10" ht="15.75" x14ac:dyDescent="0.25">
      <c r="A118" s="228" t="s">
        <v>334</v>
      </c>
      <c r="B118" s="208" t="s">
        <v>335</v>
      </c>
      <c r="C118" s="212">
        <v>9564433.5999999996</v>
      </c>
      <c r="D118" s="213">
        <v>0.26328726166539218</v>
      </c>
      <c r="E118" s="212">
        <v>162136.5</v>
      </c>
      <c r="F118" s="218">
        <v>7.6086795691417989E-3</v>
      </c>
      <c r="G118" s="212">
        <v>0</v>
      </c>
      <c r="H118" s="213">
        <v>0</v>
      </c>
      <c r="I118" s="192">
        <v>9726570.0999999996</v>
      </c>
      <c r="J118" s="213">
        <v>0.16375600998626963</v>
      </c>
    </row>
    <row r="119" spans="1:10" ht="15.75" x14ac:dyDescent="0.25">
      <c r="A119" s="228"/>
      <c r="B119" s="208"/>
      <c r="C119" s="212"/>
      <c r="D119" s="213"/>
      <c r="E119" s="212"/>
      <c r="F119" s="213"/>
      <c r="G119" s="212"/>
      <c r="H119" s="213"/>
      <c r="I119" s="192"/>
      <c r="J119" s="213"/>
    </row>
    <row r="120" spans="1:10" ht="15.75" x14ac:dyDescent="0.25">
      <c r="A120" s="186">
        <v>2</v>
      </c>
      <c r="B120" s="207" t="s">
        <v>336</v>
      </c>
      <c r="C120" s="215">
        <v>577146422.93799996</v>
      </c>
      <c r="D120" s="211">
        <v>15.887537896161701</v>
      </c>
      <c r="E120" s="210">
        <v>215827.71000000002</v>
      </c>
      <c r="F120" s="211">
        <v>1.0128280106772141E-2</v>
      </c>
      <c r="G120" s="210">
        <v>0</v>
      </c>
      <c r="H120" s="211">
        <v>0</v>
      </c>
      <c r="I120" s="191">
        <v>577362250.648</v>
      </c>
      <c r="J120" s="211">
        <v>9.7204397347435965</v>
      </c>
    </row>
    <row r="121" spans="1:10" ht="15.75" x14ac:dyDescent="0.25">
      <c r="A121" s="228"/>
      <c r="B121" s="208"/>
      <c r="C121" s="216"/>
      <c r="D121" s="213"/>
      <c r="E121" s="212"/>
      <c r="F121" s="213"/>
      <c r="G121" s="212"/>
      <c r="H121" s="213"/>
      <c r="I121" s="192"/>
      <c r="J121" s="213"/>
    </row>
    <row r="122" spans="1:10" ht="15.75" x14ac:dyDescent="0.25">
      <c r="A122" s="186">
        <v>2.0099999999999998</v>
      </c>
      <c r="B122" s="207" t="s">
        <v>337</v>
      </c>
      <c r="C122" s="215">
        <v>273769750.90000004</v>
      </c>
      <c r="D122" s="211">
        <v>7.5362631030527041</v>
      </c>
      <c r="E122" s="210">
        <v>43143</v>
      </c>
      <c r="F122" s="211">
        <v>2.0245981790126513E-3</v>
      </c>
      <c r="G122" s="210">
        <v>0</v>
      </c>
      <c r="H122" s="211">
        <v>0</v>
      </c>
      <c r="I122" s="191">
        <v>273812893.90000004</v>
      </c>
      <c r="J122" s="211">
        <v>4.6098991244465282</v>
      </c>
    </row>
    <row r="123" spans="1:10" ht="15.75" x14ac:dyDescent="0.25">
      <c r="A123" s="228"/>
      <c r="B123" s="208"/>
      <c r="C123" s="216"/>
      <c r="D123" s="213"/>
      <c r="E123" s="212"/>
      <c r="F123" s="213"/>
      <c r="G123" s="212"/>
      <c r="H123" s="213"/>
      <c r="I123" s="192"/>
      <c r="J123" s="213"/>
    </row>
    <row r="124" spans="1:10" ht="15.75" x14ac:dyDescent="0.25">
      <c r="A124" s="228" t="s">
        <v>338</v>
      </c>
      <c r="B124" s="208" t="s">
        <v>339</v>
      </c>
      <c r="C124" s="216">
        <v>9467337.4000000004</v>
      </c>
      <c r="D124" s="213">
        <v>0.26061442251095285</v>
      </c>
      <c r="E124" s="212">
        <v>7270</v>
      </c>
      <c r="F124" s="219">
        <v>3.4116377538469673E-4</v>
      </c>
      <c r="G124" s="212">
        <v>0</v>
      </c>
      <c r="H124" s="213">
        <v>0</v>
      </c>
      <c r="I124" s="192">
        <v>9474607.4000000004</v>
      </c>
      <c r="J124" s="213">
        <v>0.15951397954869867</v>
      </c>
    </row>
    <row r="125" spans="1:10" ht="15.75" x14ac:dyDescent="0.25">
      <c r="A125" s="228" t="s">
        <v>340</v>
      </c>
      <c r="B125" s="208" t="s">
        <v>341</v>
      </c>
      <c r="C125" s="216">
        <v>239697236.70000002</v>
      </c>
      <c r="D125" s="213">
        <v>6.5983237187724679</v>
      </c>
      <c r="E125" s="212">
        <v>0</v>
      </c>
      <c r="F125" s="213">
        <v>0</v>
      </c>
      <c r="G125" s="212">
        <v>0</v>
      </c>
      <c r="H125" s="213">
        <v>0</v>
      </c>
      <c r="I125" s="192">
        <v>239697236.70000002</v>
      </c>
      <c r="J125" s="213">
        <v>4.0355297585041239</v>
      </c>
    </row>
    <row r="126" spans="1:10" ht="15.75" x14ac:dyDescent="0.25">
      <c r="A126" s="228" t="s">
        <v>342</v>
      </c>
      <c r="B126" s="208" t="s">
        <v>343</v>
      </c>
      <c r="C126" s="212">
        <v>2490982.5</v>
      </c>
      <c r="D126" s="213">
        <v>6.8571123885622753E-2</v>
      </c>
      <c r="E126" s="212">
        <v>34313.5</v>
      </c>
      <c r="F126" s="218">
        <v>1.6102507849604943E-3</v>
      </c>
      <c r="G126" s="212">
        <v>0</v>
      </c>
      <c r="H126" s="213">
        <v>0</v>
      </c>
      <c r="I126" s="192">
        <v>2525296</v>
      </c>
      <c r="J126" s="217">
        <v>4.2515747354176445E-2</v>
      </c>
    </row>
    <row r="127" spans="1:10" ht="15.75" x14ac:dyDescent="0.25">
      <c r="A127" s="228" t="s">
        <v>344</v>
      </c>
      <c r="B127" s="208" t="s">
        <v>345</v>
      </c>
      <c r="C127" s="212">
        <v>22114194.300000001</v>
      </c>
      <c r="D127" s="213">
        <v>0.60875383788365944</v>
      </c>
      <c r="E127" s="212">
        <v>1559.5</v>
      </c>
      <c r="F127" s="220">
        <v>7.3183618667460056E-5</v>
      </c>
      <c r="G127" s="212">
        <v>0</v>
      </c>
      <c r="H127" s="213">
        <v>0</v>
      </c>
      <c r="I127" s="192">
        <v>22115753.800000001</v>
      </c>
      <c r="J127" s="213">
        <v>0.37233963903952949</v>
      </c>
    </row>
    <row r="128" spans="1:10" ht="15.75" x14ac:dyDescent="0.25">
      <c r="A128" s="228"/>
      <c r="B128" s="208"/>
      <c r="C128" s="212"/>
      <c r="D128" s="213"/>
      <c r="E128" s="212"/>
      <c r="F128" s="213"/>
      <c r="G128" s="212"/>
      <c r="H128" s="213"/>
      <c r="I128" s="192"/>
      <c r="J128" s="213"/>
    </row>
    <row r="129" spans="1:10" ht="15.75" x14ac:dyDescent="0.25">
      <c r="A129" s="186">
        <v>2.02</v>
      </c>
      <c r="B129" s="207" t="s">
        <v>346</v>
      </c>
      <c r="C129" s="210">
        <v>18725855.199999999</v>
      </c>
      <c r="D129" s="211">
        <v>0.51548051292348818</v>
      </c>
      <c r="E129" s="210">
        <v>0</v>
      </c>
      <c r="F129" s="211">
        <v>0</v>
      </c>
      <c r="G129" s="210">
        <v>0</v>
      </c>
      <c r="H129" s="211">
        <v>0</v>
      </c>
      <c r="I129" s="191">
        <v>18725855.199999999</v>
      </c>
      <c r="J129" s="211">
        <v>0.31526748890985101</v>
      </c>
    </row>
    <row r="130" spans="1:10" ht="15.75" x14ac:dyDescent="0.25">
      <c r="A130" s="228"/>
      <c r="B130" s="208"/>
      <c r="C130" s="212"/>
      <c r="D130" s="213"/>
      <c r="E130" s="212"/>
      <c r="F130" s="213"/>
      <c r="G130" s="212"/>
      <c r="H130" s="213"/>
      <c r="I130" s="192"/>
      <c r="J130" s="213"/>
    </row>
    <row r="131" spans="1:10" ht="15.75" x14ac:dyDescent="0.25">
      <c r="A131" s="228" t="s">
        <v>347</v>
      </c>
      <c r="B131" s="208" t="s">
        <v>348</v>
      </c>
      <c r="C131" s="212">
        <v>18725855.199999999</v>
      </c>
      <c r="D131" s="213">
        <v>0.51548051292348818</v>
      </c>
      <c r="E131" s="212">
        <v>0</v>
      </c>
      <c r="F131" s="213">
        <v>0</v>
      </c>
      <c r="G131" s="212">
        <v>0</v>
      </c>
      <c r="H131" s="213">
        <v>0</v>
      </c>
      <c r="I131" s="192">
        <v>18725855.199999999</v>
      </c>
      <c r="J131" s="213">
        <v>0.31526748890985101</v>
      </c>
    </row>
    <row r="132" spans="1:10" ht="15.75" x14ac:dyDescent="0.25">
      <c r="A132" s="228"/>
      <c r="B132" s="208"/>
      <c r="C132" s="212"/>
      <c r="D132" s="213"/>
      <c r="E132" s="212"/>
      <c r="F132" s="213"/>
      <c r="G132" s="212"/>
      <c r="H132" s="213"/>
      <c r="I132" s="192"/>
      <c r="J132" s="213"/>
    </row>
    <row r="133" spans="1:10" ht="15.75" x14ac:dyDescent="0.25">
      <c r="A133" s="186">
        <v>2.0299999999999998</v>
      </c>
      <c r="B133" s="207" t="s">
        <v>349</v>
      </c>
      <c r="C133" s="210">
        <v>2629143.35</v>
      </c>
      <c r="D133" s="211">
        <v>7.2374380135513283E-2</v>
      </c>
      <c r="E133" s="210">
        <v>37091.910000000003</v>
      </c>
      <c r="F133" s="211">
        <v>1.7406349452310022E-3</v>
      </c>
      <c r="G133" s="210">
        <v>0</v>
      </c>
      <c r="H133" s="211">
        <v>0</v>
      </c>
      <c r="I133" s="191">
        <v>2666235.2599999998</v>
      </c>
      <c r="J133" s="211">
        <v>4.4888593139559466E-2</v>
      </c>
    </row>
    <row r="134" spans="1:10" ht="15.75" x14ac:dyDescent="0.25">
      <c r="A134" s="228"/>
      <c r="B134" s="208"/>
      <c r="C134" s="212"/>
      <c r="D134" s="213"/>
      <c r="E134" s="212"/>
      <c r="F134" s="213"/>
      <c r="G134" s="212"/>
      <c r="H134" s="213"/>
      <c r="I134" s="192"/>
      <c r="J134" s="213"/>
    </row>
    <row r="135" spans="1:10" ht="15.75" x14ac:dyDescent="0.25">
      <c r="A135" s="228" t="s">
        <v>350</v>
      </c>
      <c r="B135" s="208" t="s">
        <v>351</v>
      </c>
      <c r="C135" s="212">
        <v>801854.4</v>
      </c>
      <c r="D135" s="217">
        <v>2.2073241141048441E-2</v>
      </c>
      <c r="E135" s="212">
        <v>6442</v>
      </c>
      <c r="F135" s="219">
        <v>3.0230770853207928E-4</v>
      </c>
      <c r="G135" s="212">
        <v>0</v>
      </c>
      <c r="H135" s="213">
        <v>0</v>
      </c>
      <c r="I135" s="192">
        <v>808296.4</v>
      </c>
      <c r="J135" s="217">
        <v>1.3608434626946841E-2</v>
      </c>
    </row>
    <row r="136" spans="1:10" ht="15.75" x14ac:dyDescent="0.25">
      <c r="A136" s="228" t="s">
        <v>352</v>
      </c>
      <c r="B136" s="208" t="s">
        <v>353</v>
      </c>
      <c r="C136" s="212">
        <v>186217.3</v>
      </c>
      <c r="D136" s="217">
        <v>5.126141812696868E-3</v>
      </c>
      <c r="E136" s="212">
        <v>18900</v>
      </c>
      <c r="F136" s="220">
        <v>8.8693196076626796E-4</v>
      </c>
      <c r="G136" s="212">
        <v>0</v>
      </c>
      <c r="H136" s="213">
        <v>0</v>
      </c>
      <c r="I136" s="192">
        <v>205117.3</v>
      </c>
      <c r="J136" s="218">
        <v>3.4533438079222458E-3</v>
      </c>
    </row>
    <row r="137" spans="1:10" ht="15.75" x14ac:dyDescent="0.25">
      <c r="A137" s="228" t="s">
        <v>354</v>
      </c>
      <c r="B137" s="208" t="s">
        <v>355</v>
      </c>
      <c r="C137" s="212">
        <v>918684.8</v>
      </c>
      <c r="D137" s="217">
        <v>2.5289318264033793E-2</v>
      </c>
      <c r="E137" s="212">
        <v>6171.82</v>
      </c>
      <c r="F137" s="219">
        <v>2.8962880497864911E-4</v>
      </c>
      <c r="G137" s="212">
        <v>0</v>
      </c>
      <c r="H137" s="213">
        <v>0</v>
      </c>
      <c r="I137" s="192">
        <v>924856.62</v>
      </c>
      <c r="J137" s="217">
        <v>1.5570836208807828E-2</v>
      </c>
    </row>
    <row r="138" spans="1:10" ht="15.75" x14ac:dyDescent="0.25">
      <c r="A138" s="228" t="s">
        <v>356</v>
      </c>
      <c r="B138" s="208" t="s">
        <v>357</v>
      </c>
      <c r="C138" s="212">
        <v>76638.5</v>
      </c>
      <c r="D138" s="218">
        <v>2.109684864469461E-3</v>
      </c>
      <c r="E138" s="212">
        <v>1442.9</v>
      </c>
      <c r="F138" s="220">
        <v>6.7711858528552818E-5</v>
      </c>
      <c r="G138" s="212">
        <v>0</v>
      </c>
      <c r="H138" s="213">
        <v>0</v>
      </c>
      <c r="I138" s="192">
        <v>78081.399999999994</v>
      </c>
      <c r="J138" s="218">
        <v>1.3145742421721623E-3</v>
      </c>
    </row>
    <row r="139" spans="1:10" ht="15.75" x14ac:dyDescent="0.25">
      <c r="A139" s="228" t="s">
        <v>358</v>
      </c>
      <c r="B139" s="208" t="s">
        <v>359</v>
      </c>
      <c r="C139" s="212">
        <v>123595.95</v>
      </c>
      <c r="D139" s="218">
        <v>3.4023174386858335E-3</v>
      </c>
      <c r="E139" s="212">
        <v>1590.19</v>
      </c>
      <c r="F139" s="220">
        <v>7.4623827232323379E-5</v>
      </c>
      <c r="G139" s="212">
        <v>0</v>
      </c>
      <c r="H139" s="213">
        <v>0</v>
      </c>
      <c r="I139" s="192">
        <v>125186.14</v>
      </c>
      <c r="J139" s="218">
        <v>2.1076271060836284E-3</v>
      </c>
    </row>
    <row r="140" spans="1:10" ht="15.75" x14ac:dyDescent="0.25">
      <c r="A140" s="228" t="s">
        <v>360</v>
      </c>
      <c r="B140" s="208" t="s">
        <v>361</v>
      </c>
      <c r="C140" s="212">
        <v>522152.4</v>
      </c>
      <c r="D140" s="217">
        <v>1.4373676614578884E-2</v>
      </c>
      <c r="E140" s="212">
        <v>2545</v>
      </c>
      <c r="F140" s="219">
        <v>1.1943078519312974E-4</v>
      </c>
      <c r="G140" s="212">
        <v>0</v>
      </c>
      <c r="H140" s="213">
        <v>0</v>
      </c>
      <c r="I140" s="192">
        <v>524697.4</v>
      </c>
      <c r="J140" s="217">
        <v>8.833777147626759E-3</v>
      </c>
    </row>
    <row r="141" spans="1:10" ht="15.75" x14ac:dyDescent="0.25">
      <c r="A141" s="228"/>
      <c r="B141" s="208"/>
      <c r="C141" s="212"/>
      <c r="D141" s="213"/>
      <c r="E141" s="212"/>
      <c r="F141" s="213"/>
      <c r="G141" s="212"/>
      <c r="H141" s="213"/>
      <c r="I141" s="192"/>
      <c r="J141" s="213"/>
    </row>
    <row r="142" spans="1:10" ht="15.75" x14ac:dyDescent="0.25">
      <c r="A142" s="186">
        <v>2.04</v>
      </c>
      <c r="B142" s="207" t="s">
        <v>362</v>
      </c>
      <c r="C142" s="210">
        <v>17454279.287999999</v>
      </c>
      <c r="D142" s="211">
        <v>0.48047689913185143</v>
      </c>
      <c r="E142" s="210">
        <v>64441</v>
      </c>
      <c r="F142" s="211">
        <v>3.0240625652771997E-3</v>
      </c>
      <c r="G142" s="210">
        <v>0</v>
      </c>
      <c r="H142" s="211">
        <v>0</v>
      </c>
      <c r="I142" s="191">
        <v>17518720.287999999</v>
      </c>
      <c r="J142" s="211">
        <v>0.29494423059043101</v>
      </c>
    </row>
    <row r="143" spans="1:10" ht="15.75" x14ac:dyDescent="0.25">
      <c r="A143" s="228"/>
      <c r="B143" s="208"/>
      <c r="C143" s="212"/>
      <c r="D143" s="213"/>
      <c r="E143" s="212"/>
      <c r="F143" s="213"/>
      <c r="G143" s="212"/>
      <c r="H143" s="213"/>
      <c r="I143" s="192"/>
      <c r="J143" s="213"/>
    </row>
    <row r="144" spans="1:10" ht="15.75" x14ac:dyDescent="0.25">
      <c r="A144" s="228" t="s">
        <v>363</v>
      </c>
      <c r="B144" s="208" t="s">
        <v>364</v>
      </c>
      <c r="C144" s="212">
        <v>235557.3</v>
      </c>
      <c r="D144" s="217">
        <v>6.4843606089014291E-3</v>
      </c>
      <c r="E144" s="212">
        <v>3400</v>
      </c>
      <c r="F144" s="219">
        <v>1.5955389770398471E-4</v>
      </c>
      <c r="G144" s="212">
        <v>0</v>
      </c>
      <c r="H144" s="213">
        <v>0</v>
      </c>
      <c r="I144" s="192">
        <v>238957.3</v>
      </c>
      <c r="J144" s="218">
        <v>4.023072224102104E-3</v>
      </c>
    </row>
    <row r="145" spans="1:10" ht="15.75" x14ac:dyDescent="0.25">
      <c r="A145" s="228" t="s">
        <v>365</v>
      </c>
      <c r="B145" s="208" t="s">
        <v>366</v>
      </c>
      <c r="C145" s="212">
        <v>17218721.987999998</v>
      </c>
      <c r="D145" s="213">
        <v>0.47399253852294998</v>
      </c>
      <c r="E145" s="212">
        <v>61041</v>
      </c>
      <c r="F145" s="218">
        <v>2.864508667573215E-3</v>
      </c>
      <c r="G145" s="212">
        <v>0</v>
      </c>
      <c r="H145" s="213">
        <v>0</v>
      </c>
      <c r="I145" s="192">
        <v>17279762.987999998</v>
      </c>
      <c r="J145" s="213">
        <v>0.29092115836632892</v>
      </c>
    </row>
    <row r="146" spans="1:10" ht="15.75" x14ac:dyDescent="0.25">
      <c r="A146" s="228"/>
      <c r="B146" s="208"/>
      <c r="C146" s="212"/>
      <c r="D146" s="213"/>
      <c r="E146" s="212"/>
      <c r="F146" s="213"/>
      <c r="G146" s="212"/>
      <c r="H146" s="213"/>
      <c r="I146" s="192"/>
      <c r="J146" s="213"/>
    </row>
    <row r="147" spans="1:10" ht="15.75" x14ac:dyDescent="0.25">
      <c r="A147" s="186">
        <v>2.0499999999999998</v>
      </c>
      <c r="B147" s="207" t="s">
        <v>367</v>
      </c>
      <c r="C147" s="210">
        <v>3754888.4</v>
      </c>
      <c r="D147" s="211">
        <v>0.10336359956486557</v>
      </c>
      <c r="E147" s="210">
        <v>0</v>
      </c>
      <c r="F147" s="211">
        <v>0</v>
      </c>
      <c r="G147" s="210">
        <v>0</v>
      </c>
      <c r="H147" s="211">
        <v>0</v>
      </c>
      <c r="I147" s="191">
        <v>3754888.4</v>
      </c>
      <c r="J147" s="211">
        <v>6.3217098731209259E-2</v>
      </c>
    </row>
    <row r="148" spans="1:10" ht="15.75" x14ac:dyDescent="0.25">
      <c r="A148" s="228"/>
      <c r="B148" s="208"/>
      <c r="C148" s="212"/>
      <c r="D148" s="213"/>
      <c r="E148" s="212"/>
      <c r="F148" s="213"/>
      <c r="G148" s="212"/>
      <c r="H148" s="213"/>
      <c r="I148" s="192"/>
      <c r="J148" s="213"/>
    </row>
    <row r="149" spans="1:10" ht="15.75" x14ac:dyDescent="0.25">
      <c r="A149" s="228" t="s">
        <v>368</v>
      </c>
      <c r="B149" s="208" t="s">
        <v>369</v>
      </c>
      <c r="C149" s="212">
        <v>3754888.4</v>
      </c>
      <c r="D149" s="213">
        <v>0.10336359956486557</v>
      </c>
      <c r="E149" s="212">
        <v>0</v>
      </c>
      <c r="F149" s="213">
        <v>0</v>
      </c>
      <c r="G149" s="212">
        <v>0</v>
      </c>
      <c r="H149" s="213">
        <v>0</v>
      </c>
      <c r="I149" s="192">
        <v>3754888.4</v>
      </c>
      <c r="J149" s="213">
        <v>6.3217098731209259E-2</v>
      </c>
    </row>
    <row r="150" spans="1:10" ht="15.75" x14ac:dyDescent="0.25">
      <c r="A150" s="228"/>
      <c r="B150" s="208"/>
      <c r="C150" s="212"/>
      <c r="D150" s="213"/>
      <c r="E150" s="212"/>
      <c r="F150" s="213"/>
      <c r="G150" s="212"/>
      <c r="H150" s="213"/>
      <c r="I150" s="192"/>
      <c r="J150" s="213"/>
    </row>
    <row r="151" spans="1:10" ht="15.75" x14ac:dyDescent="0.25">
      <c r="A151" s="186">
        <v>2.99</v>
      </c>
      <c r="B151" s="207" t="s">
        <v>370</v>
      </c>
      <c r="C151" s="210">
        <v>260812505.79999998</v>
      </c>
      <c r="D151" s="211">
        <v>7.1795794013532808</v>
      </c>
      <c r="E151" s="210">
        <v>71151.8</v>
      </c>
      <c r="F151" s="211">
        <v>3.3389844172512883E-3</v>
      </c>
      <c r="G151" s="210">
        <v>0</v>
      </c>
      <c r="H151" s="211">
        <v>0</v>
      </c>
      <c r="I151" s="191">
        <v>260883657.59999999</v>
      </c>
      <c r="J151" s="211">
        <v>4.3922231989260174</v>
      </c>
    </row>
    <row r="152" spans="1:10" ht="15.75" x14ac:dyDescent="0.25">
      <c r="A152" s="228"/>
      <c r="B152" s="208"/>
      <c r="C152" s="212"/>
      <c r="D152" s="213"/>
      <c r="E152" s="212"/>
      <c r="F152" s="213"/>
      <c r="G152" s="212"/>
      <c r="H152" s="213"/>
      <c r="I152" s="192"/>
      <c r="J152" s="213"/>
    </row>
    <row r="153" spans="1:10" ht="15.75" x14ac:dyDescent="0.25">
      <c r="A153" s="228" t="s">
        <v>371</v>
      </c>
      <c r="B153" s="208" t="s">
        <v>372</v>
      </c>
      <c r="C153" s="212">
        <v>678827.4</v>
      </c>
      <c r="D153" s="217">
        <v>1.8686585611241823E-2</v>
      </c>
      <c r="E153" s="212">
        <v>6152</v>
      </c>
      <c r="F153" s="219">
        <v>2.886986996102688E-4</v>
      </c>
      <c r="G153" s="212">
        <v>0</v>
      </c>
      <c r="H153" s="213">
        <v>0</v>
      </c>
      <c r="I153" s="192">
        <v>684979.4</v>
      </c>
      <c r="J153" s="217">
        <v>1.1532276261165174E-2</v>
      </c>
    </row>
    <row r="154" spans="1:10" ht="15.75" x14ac:dyDescent="0.25">
      <c r="A154" s="228" t="s">
        <v>373</v>
      </c>
      <c r="B154" s="208" t="s">
        <v>374</v>
      </c>
      <c r="C154" s="216">
        <v>236586031.40000001</v>
      </c>
      <c r="D154" s="213">
        <v>6.5126792615914546</v>
      </c>
      <c r="E154" s="212">
        <v>0</v>
      </c>
      <c r="F154" s="220">
        <v>0</v>
      </c>
      <c r="G154" s="212">
        <v>0</v>
      </c>
      <c r="H154" s="213">
        <v>0</v>
      </c>
      <c r="I154" s="192">
        <v>236586031.40000001</v>
      </c>
      <c r="J154" s="213">
        <v>3.9831496737529606</v>
      </c>
    </row>
    <row r="155" spans="1:10" ht="15.75" x14ac:dyDescent="0.25">
      <c r="A155" s="228" t="s">
        <v>375</v>
      </c>
      <c r="B155" s="208" t="s">
        <v>376</v>
      </c>
      <c r="C155" s="212">
        <v>5399127.7999999998</v>
      </c>
      <c r="D155" s="213">
        <v>0.1486257977517344</v>
      </c>
      <c r="E155" s="212">
        <v>50030.5</v>
      </c>
      <c r="F155" s="218">
        <v>2.347812140905649E-3</v>
      </c>
      <c r="G155" s="212">
        <v>0</v>
      </c>
      <c r="H155" s="213">
        <v>0</v>
      </c>
      <c r="I155" s="192">
        <v>5449158.2999999998</v>
      </c>
      <c r="J155" s="213">
        <v>9.1741735454265019E-2</v>
      </c>
    </row>
    <row r="156" spans="1:10" ht="15.75" x14ac:dyDescent="0.25">
      <c r="A156" s="228" t="s">
        <v>377</v>
      </c>
      <c r="B156" s="208" t="s">
        <v>378</v>
      </c>
      <c r="C156" s="212">
        <v>8599374.5999999996</v>
      </c>
      <c r="D156" s="213">
        <v>0.23672136638273356</v>
      </c>
      <c r="E156" s="212">
        <v>11728</v>
      </c>
      <c r="F156" s="218">
        <v>5.5036709184480375E-4</v>
      </c>
      <c r="G156" s="212">
        <v>0</v>
      </c>
      <c r="H156" s="213">
        <v>0</v>
      </c>
      <c r="I156" s="192">
        <v>8611102.5999999996</v>
      </c>
      <c r="J156" s="213">
        <v>0.14497605927483032</v>
      </c>
    </row>
    <row r="157" spans="1:10" ht="15.75" x14ac:dyDescent="0.25">
      <c r="A157" s="228" t="s">
        <v>379</v>
      </c>
      <c r="B157" s="208" t="s">
        <v>380</v>
      </c>
      <c r="C157" s="212">
        <v>1229758.7</v>
      </c>
      <c r="D157" s="217">
        <v>3.385248036352017E-2</v>
      </c>
      <c r="E157" s="212">
        <v>930.3</v>
      </c>
      <c r="F157" s="220">
        <v>4.3656762068828523E-5</v>
      </c>
      <c r="G157" s="212">
        <v>0</v>
      </c>
      <c r="H157" s="213">
        <v>0</v>
      </c>
      <c r="I157" s="192">
        <v>1230689</v>
      </c>
      <c r="J157" s="217">
        <v>2.0719813675531128E-2</v>
      </c>
    </row>
    <row r="158" spans="1:10" ht="15.75" x14ac:dyDescent="0.25">
      <c r="A158" s="228" t="s">
        <v>381</v>
      </c>
      <c r="B158" s="208" t="s">
        <v>382</v>
      </c>
      <c r="C158" s="212">
        <v>1430815</v>
      </c>
      <c r="D158" s="217">
        <v>3.9387106341536852E-2</v>
      </c>
      <c r="E158" s="212">
        <v>2110</v>
      </c>
      <c r="F158" s="219">
        <v>9.9017271810414052E-5</v>
      </c>
      <c r="G158" s="212">
        <v>0</v>
      </c>
      <c r="H158" s="213">
        <v>0</v>
      </c>
      <c r="I158" s="192">
        <v>1432925</v>
      </c>
      <c r="J158" s="217">
        <v>2.4124648071942173E-2</v>
      </c>
    </row>
    <row r="159" spans="1:10" ht="15.75" x14ac:dyDescent="0.25">
      <c r="A159" s="228" t="s">
        <v>383</v>
      </c>
      <c r="B159" s="208" t="s">
        <v>384</v>
      </c>
      <c r="C159" s="212">
        <v>1124712.7</v>
      </c>
      <c r="D159" s="217">
        <v>3.0960801164774641E-2</v>
      </c>
      <c r="E159" s="212">
        <v>0</v>
      </c>
      <c r="F159" s="213">
        <v>0</v>
      </c>
      <c r="G159" s="212">
        <v>0</v>
      </c>
      <c r="H159" s="213">
        <v>0</v>
      </c>
      <c r="I159" s="192">
        <v>1124712.7</v>
      </c>
      <c r="J159" s="217">
        <v>1.8935602400365601E-2</v>
      </c>
    </row>
    <row r="160" spans="1:10" ht="15.75" x14ac:dyDescent="0.25">
      <c r="A160" s="228" t="s">
        <v>385</v>
      </c>
      <c r="B160" s="208" t="s">
        <v>386</v>
      </c>
      <c r="C160" s="212">
        <v>5763858.2000000002</v>
      </c>
      <c r="D160" s="213">
        <v>0.15866600214628668</v>
      </c>
      <c r="E160" s="212">
        <v>201</v>
      </c>
      <c r="F160" s="220">
        <v>9.4324510113238031E-6</v>
      </c>
      <c r="G160" s="212">
        <v>0</v>
      </c>
      <c r="H160" s="213">
        <v>0</v>
      </c>
      <c r="I160" s="192">
        <v>5764059.2000000002</v>
      </c>
      <c r="J160" s="213">
        <v>9.7043390034956864E-2</v>
      </c>
    </row>
    <row r="161" spans="1:10" ht="15.75" x14ac:dyDescent="0.25">
      <c r="A161" s="227"/>
      <c r="B161" s="208"/>
      <c r="C161" s="212"/>
      <c r="D161" s="213"/>
      <c r="E161" s="212"/>
      <c r="F161" s="213"/>
      <c r="G161" s="212"/>
      <c r="H161" s="213"/>
      <c r="I161" s="192"/>
      <c r="J161" s="213"/>
    </row>
    <row r="162" spans="1:10" ht="15.75" x14ac:dyDescent="0.25">
      <c r="A162" s="227">
        <v>3</v>
      </c>
      <c r="B162" s="207" t="s">
        <v>387</v>
      </c>
      <c r="C162" s="210">
        <v>33845674.100000001</v>
      </c>
      <c r="D162" s="211">
        <v>0.93169498850494281</v>
      </c>
      <c r="E162" s="210">
        <v>10481776</v>
      </c>
      <c r="F162" s="211">
        <v>0.49188476931178887</v>
      </c>
      <c r="G162" s="210">
        <v>0</v>
      </c>
      <c r="H162" s="211">
        <v>0</v>
      </c>
      <c r="I162" s="191">
        <v>44327450.100000001</v>
      </c>
      <c r="J162" s="211">
        <v>0.74629456083820012</v>
      </c>
    </row>
    <row r="163" spans="1:10" ht="15.75" x14ac:dyDescent="0.25">
      <c r="A163" s="228"/>
      <c r="B163" s="208"/>
      <c r="C163" s="212"/>
      <c r="D163" s="213"/>
      <c r="E163" s="212"/>
      <c r="F163" s="213"/>
      <c r="G163" s="212"/>
      <c r="H163" s="213"/>
      <c r="I163" s="192"/>
      <c r="J163" s="213"/>
    </row>
    <row r="164" spans="1:10" ht="15.75" x14ac:dyDescent="0.25">
      <c r="A164" s="186">
        <v>3.01</v>
      </c>
      <c r="B164" s="207" t="s">
        <v>388</v>
      </c>
      <c r="C164" s="210">
        <v>10305000</v>
      </c>
      <c r="D164" s="211">
        <v>0.28367338254738539</v>
      </c>
      <c r="E164" s="210">
        <v>10000000</v>
      </c>
      <c r="F164" s="211">
        <v>0.46927616971760211</v>
      </c>
      <c r="G164" s="210">
        <v>0</v>
      </c>
      <c r="H164" s="211">
        <v>0</v>
      </c>
      <c r="I164" s="191">
        <v>20305000</v>
      </c>
      <c r="J164" s="211">
        <v>0.34185388565401947</v>
      </c>
    </row>
    <row r="165" spans="1:10" ht="15.75" x14ac:dyDescent="0.25">
      <c r="A165" s="228"/>
      <c r="B165" s="208"/>
      <c r="C165" s="212"/>
      <c r="D165" s="213"/>
      <c r="E165" s="212"/>
      <c r="F165" s="213"/>
      <c r="G165" s="212"/>
      <c r="H165" s="213"/>
      <c r="I165" s="192"/>
      <c r="J165" s="213"/>
    </row>
    <row r="166" spans="1:10" ht="15.75" x14ac:dyDescent="0.25">
      <c r="A166" s="228" t="s">
        <v>389</v>
      </c>
      <c r="B166" s="208" t="s">
        <v>390</v>
      </c>
      <c r="C166" s="212">
        <v>10305000</v>
      </c>
      <c r="D166" s="213">
        <v>0.28367338254738539</v>
      </c>
      <c r="E166" s="212">
        <v>10000000</v>
      </c>
      <c r="F166" s="213">
        <v>0.46927616971760211</v>
      </c>
      <c r="G166" s="212">
        <v>0</v>
      </c>
      <c r="H166" s="213">
        <v>0</v>
      </c>
      <c r="I166" s="192">
        <v>20305000</v>
      </c>
      <c r="J166" s="213">
        <v>0.34185388565401947</v>
      </c>
    </row>
    <row r="167" spans="1:10" ht="15.75" x14ac:dyDescent="0.25">
      <c r="A167" s="228"/>
      <c r="B167" s="208"/>
      <c r="C167" s="212"/>
      <c r="D167" s="213"/>
      <c r="E167" s="212"/>
      <c r="F167" s="213"/>
      <c r="G167" s="212"/>
      <c r="H167" s="213"/>
      <c r="I167" s="192"/>
      <c r="J167" s="213"/>
    </row>
    <row r="168" spans="1:10" ht="15.75" x14ac:dyDescent="0.25">
      <c r="A168" s="186">
        <v>3.02</v>
      </c>
      <c r="B168" s="207" t="s">
        <v>391</v>
      </c>
      <c r="C168" s="210">
        <v>23055674.100000001</v>
      </c>
      <c r="D168" s="211">
        <v>0.6346706510293203</v>
      </c>
      <c r="E168" s="210">
        <v>0</v>
      </c>
      <c r="F168" s="211">
        <v>0</v>
      </c>
      <c r="G168" s="210">
        <v>0</v>
      </c>
      <c r="H168" s="211">
        <v>0</v>
      </c>
      <c r="I168" s="191">
        <v>23055674.100000001</v>
      </c>
      <c r="J168" s="211">
        <v>0.38816408655295437</v>
      </c>
    </row>
    <row r="169" spans="1:10" ht="15.75" x14ac:dyDescent="0.25">
      <c r="A169" s="228"/>
      <c r="B169" s="208"/>
      <c r="C169" s="212"/>
      <c r="D169" s="213"/>
      <c r="E169" s="212"/>
      <c r="F169" s="213"/>
      <c r="G169" s="212"/>
      <c r="H169" s="213"/>
      <c r="I169" s="192"/>
      <c r="J169" s="213"/>
    </row>
    <row r="170" spans="1:10" ht="15.75" x14ac:dyDescent="0.25">
      <c r="A170" s="228" t="s">
        <v>392</v>
      </c>
      <c r="B170" s="208" t="s">
        <v>393</v>
      </c>
      <c r="C170" s="212">
        <v>23055674.100000001</v>
      </c>
      <c r="D170" s="213">
        <v>0.6346706510293203</v>
      </c>
      <c r="E170" s="212">
        <v>0</v>
      </c>
      <c r="F170" s="213">
        <v>0</v>
      </c>
      <c r="G170" s="212">
        <v>0</v>
      </c>
      <c r="H170" s="213">
        <v>0</v>
      </c>
      <c r="I170" s="192">
        <v>23055674.100000001</v>
      </c>
      <c r="J170" s="213">
        <v>0.38816408655295437</v>
      </c>
    </row>
    <row r="171" spans="1:10" ht="15.75" x14ac:dyDescent="0.25">
      <c r="A171" s="228"/>
      <c r="B171" s="208"/>
      <c r="C171" s="212"/>
      <c r="D171" s="213"/>
      <c r="E171" s="212"/>
      <c r="F171" s="213"/>
      <c r="G171" s="212"/>
      <c r="H171" s="213"/>
      <c r="I171" s="192"/>
      <c r="J171" s="213"/>
    </row>
    <row r="172" spans="1:10" ht="15.75" x14ac:dyDescent="0.25">
      <c r="A172" s="186">
        <v>3.04</v>
      </c>
      <c r="B172" s="207" t="s">
        <v>394</v>
      </c>
      <c r="C172" s="210">
        <v>485000</v>
      </c>
      <c r="D172" s="211">
        <v>1.3350954928236965E-2</v>
      </c>
      <c r="E172" s="210">
        <v>481776</v>
      </c>
      <c r="F172" s="211">
        <v>2.2608599594186748E-2</v>
      </c>
      <c r="G172" s="210">
        <v>0</v>
      </c>
      <c r="H172" s="211">
        <v>0</v>
      </c>
      <c r="I172" s="191">
        <v>966776</v>
      </c>
      <c r="J172" s="229">
        <v>1.6276588631226316E-2</v>
      </c>
    </row>
    <row r="173" spans="1:10" ht="15.75" x14ac:dyDescent="0.25">
      <c r="A173" s="228"/>
      <c r="B173" s="208"/>
      <c r="C173" s="212"/>
      <c r="D173" s="213"/>
      <c r="E173" s="212"/>
      <c r="F173" s="213"/>
      <c r="G173" s="212"/>
      <c r="H173" s="213"/>
      <c r="I173" s="192"/>
      <c r="J173" s="213"/>
    </row>
    <row r="174" spans="1:10" ht="15.75" x14ac:dyDescent="0.25">
      <c r="A174" s="228" t="s">
        <v>395</v>
      </c>
      <c r="B174" s="208" t="s">
        <v>396</v>
      </c>
      <c r="C174" s="212">
        <v>485000</v>
      </c>
      <c r="D174" s="217">
        <v>1.3350954928236965E-2</v>
      </c>
      <c r="E174" s="212">
        <v>481776</v>
      </c>
      <c r="F174" s="217">
        <v>2.2608599594186748E-2</v>
      </c>
      <c r="G174" s="212">
        <v>0</v>
      </c>
      <c r="H174" s="213">
        <v>0</v>
      </c>
      <c r="I174" s="192">
        <v>966776</v>
      </c>
      <c r="J174" s="217">
        <v>1.6276588631226316E-2</v>
      </c>
    </row>
    <row r="175" spans="1:10" ht="15.75" x14ac:dyDescent="0.25">
      <c r="A175" s="228"/>
      <c r="B175" s="208"/>
      <c r="C175" s="212"/>
      <c r="D175" s="213"/>
      <c r="E175" s="212"/>
      <c r="F175" s="213"/>
      <c r="G175" s="212"/>
      <c r="H175" s="213"/>
      <c r="I175" s="192"/>
      <c r="J175" s="213"/>
    </row>
    <row r="176" spans="1:10" ht="15.75" x14ac:dyDescent="0.25">
      <c r="A176" s="227">
        <v>4</v>
      </c>
      <c r="B176" s="207" t="s">
        <v>397</v>
      </c>
      <c r="C176" s="210">
        <v>636338668.0999999</v>
      </c>
      <c r="D176" s="211">
        <v>17.516966756489566</v>
      </c>
      <c r="E176" s="210">
        <v>437091310.47355217</v>
      </c>
      <c r="F176" s="211">
        <v>20.511653599587948</v>
      </c>
      <c r="G176" s="210">
        <v>0</v>
      </c>
      <c r="H176" s="211">
        <v>0</v>
      </c>
      <c r="I176" s="191">
        <v>1073429978.5735521</v>
      </c>
      <c r="J176" s="211">
        <v>18.072209266332543</v>
      </c>
    </row>
    <row r="177" spans="1:10" ht="15.75" x14ac:dyDescent="0.25">
      <c r="A177" s="228"/>
      <c r="B177" s="208"/>
      <c r="C177" s="212"/>
      <c r="D177" s="213"/>
      <c r="E177" s="212"/>
      <c r="F177" s="213"/>
      <c r="G177" s="212"/>
      <c r="H177" s="213"/>
      <c r="I177" s="192"/>
      <c r="J177" s="213"/>
    </row>
    <row r="178" spans="1:10" ht="15.75" x14ac:dyDescent="0.25">
      <c r="A178" s="227">
        <v>4.01</v>
      </c>
      <c r="B178" s="207" t="s">
        <v>398</v>
      </c>
      <c r="C178" s="210">
        <v>0</v>
      </c>
      <c r="D178" s="211">
        <v>0</v>
      </c>
      <c r="E178" s="210">
        <v>10000000</v>
      </c>
      <c r="F178" s="211">
        <v>0.46927616971760211</v>
      </c>
      <c r="G178" s="210">
        <v>0</v>
      </c>
      <c r="H178" s="211">
        <v>0</v>
      </c>
      <c r="I178" s="191">
        <v>10000000</v>
      </c>
      <c r="J178" s="211">
        <v>0.16835946104605737</v>
      </c>
    </row>
    <row r="179" spans="1:10" ht="15.75" x14ac:dyDescent="0.25">
      <c r="A179" s="228"/>
      <c r="B179" s="208"/>
      <c r="C179" s="212"/>
      <c r="D179" s="213"/>
      <c r="E179" s="212"/>
      <c r="F179" s="213"/>
      <c r="G179" s="212"/>
      <c r="H179" s="213"/>
      <c r="I179" s="192"/>
      <c r="J179" s="213"/>
    </row>
    <row r="180" spans="1:10" ht="15.75" x14ac:dyDescent="0.25">
      <c r="A180" s="228" t="s">
        <v>399</v>
      </c>
      <c r="B180" s="208" t="s">
        <v>400</v>
      </c>
      <c r="C180" s="212">
        <v>0</v>
      </c>
      <c r="D180" s="213">
        <v>0</v>
      </c>
      <c r="E180" s="212">
        <v>10000000</v>
      </c>
      <c r="F180" s="213">
        <v>0.46927616971760211</v>
      </c>
      <c r="G180" s="212">
        <v>0</v>
      </c>
      <c r="H180" s="213">
        <v>0</v>
      </c>
      <c r="I180" s="192">
        <v>10000000</v>
      </c>
      <c r="J180" s="213">
        <v>0.16835946104605737</v>
      </c>
    </row>
    <row r="181" spans="1:10" ht="15.75" x14ac:dyDescent="0.25">
      <c r="A181" s="227"/>
      <c r="B181" s="208"/>
      <c r="C181" s="212"/>
      <c r="D181" s="213"/>
      <c r="E181" s="212"/>
      <c r="F181" s="213"/>
      <c r="G181" s="212"/>
      <c r="H181" s="213"/>
      <c r="I181" s="192"/>
      <c r="J181" s="213"/>
    </row>
    <row r="182" spans="1:10" ht="15.75" x14ac:dyDescent="0.25">
      <c r="A182" s="227">
        <v>4.0199999999999996</v>
      </c>
      <c r="B182" s="207" t="s">
        <v>401</v>
      </c>
      <c r="C182" s="210">
        <v>636338668.0999999</v>
      </c>
      <c r="D182" s="211">
        <v>17.516966756489566</v>
      </c>
      <c r="E182" s="210">
        <v>427091310.47355217</v>
      </c>
      <c r="F182" s="211">
        <v>20.042377429870346</v>
      </c>
      <c r="G182" s="210">
        <v>0</v>
      </c>
      <c r="H182" s="211">
        <v>0</v>
      </c>
      <c r="I182" s="191">
        <v>1063429978.5735521</v>
      </c>
      <c r="J182" s="211">
        <v>17.903849805286484</v>
      </c>
    </row>
    <row r="183" spans="1:10" ht="15.75" x14ac:dyDescent="0.25">
      <c r="A183" s="228"/>
      <c r="B183" s="208"/>
      <c r="C183" s="212"/>
      <c r="D183" s="213"/>
      <c r="E183" s="212"/>
      <c r="F183" s="213"/>
      <c r="G183" s="212"/>
      <c r="H183" s="213"/>
      <c r="I183" s="192"/>
      <c r="J183" s="213"/>
    </row>
    <row r="184" spans="1:10" ht="15.75" x14ac:dyDescent="0.25">
      <c r="A184" s="228" t="s">
        <v>402</v>
      </c>
      <c r="B184" s="208" t="s">
        <v>403</v>
      </c>
      <c r="C184" s="212">
        <v>245633408.11729997</v>
      </c>
      <c r="D184" s="213">
        <v>6.7617331147284689</v>
      </c>
      <c r="E184" s="212">
        <v>337240081.35104001</v>
      </c>
      <c r="F184" s="213">
        <v>15.82587336516686</v>
      </c>
      <c r="G184" s="212">
        <v>0</v>
      </c>
      <c r="H184" s="213">
        <v>0</v>
      </c>
      <c r="I184" s="192">
        <v>582873489.46833992</v>
      </c>
      <c r="J184" s="213">
        <v>9.8132266544924498</v>
      </c>
    </row>
    <row r="185" spans="1:10" ht="15.75" x14ac:dyDescent="0.25">
      <c r="A185" s="228" t="s">
        <v>404</v>
      </c>
      <c r="B185" s="208" t="s">
        <v>405</v>
      </c>
      <c r="C185" s="212">
        <v>22255148</v>
      </c>
      <c r="D185" s="213">
        <v>0.61263397498812988</v>
      </c>
      <c r="E185" s="212">
        <v>0</v>
      </c>
      <c r="F185" s="213">
        <v>0</v>
      </c>
      <c r="G185" s="212">
        <v>0</v>
      </c>
      <c r="H185" s="213">
        <v>0</v>
      </c>
      <c r="I185" s="192">
        <v>22255148</v>
      </c>
      <c r="J185" s="213">
        <v>0.37468647227802415</v>
      </c>
    </row>
    <row r="186" spans="1:10" ht="15.75" x14ac:dyDescent="0.25">
      <c r="A186" s="228" t="s">
        <v>406</v>
      </c>
      <c r="B186" s="208" t="s">
        <v>407</v>
      </c>
      <c r="C186" s="212">
        <v>184225055.99135</v>
      </c>
      <c r="D186" s="213">
        <v>5.071299833386484</v>
      </c>
      <c r="E186" s="212">
        <v>43223511.65501</v>
      </c>
      <c r="F186" s="213">
        <v>2.0283763991207229</v>
      </c>
      <c r="G186" s="212">
        <v>0</v>
      </c>
      <c r="H186" s="213">
        <v>0</v>
      </c>
      <c r="I186" s="192">
        <v>227448567.64635998</v>
      </c>
      <c r="J186" s="213">
        <v>3.829311826463889</v>
      </c>
    </row>
    <row r="187" spans="1:10" ht="15.75" x14ac:dyDescent="0.25">
      <c r="A187" s="228" t="s">
        <v>408</v>
      </c>
      <c r="B187" s="208" t="s">
        <v>409</v>
      </c>
      <c r="C187" s="212">
        <v>184225055.99135</v>
      </c>
      <c r="D187" s="213">
        <v>5.071299833386484</v>
      </c>
      <c r="E187" s="212">
        <v>27761619.969999999</v>
      </c>
      <c r="F187" s="213">
        <v>1.3027866684677292</v>
      </c>
      <c r="G187" s="212">
        <v>0</v>
      </c>
      <c r="H187" s="213">
        <v>0</v>
      </c>
      <c r="I187" s="192">
        <v>211986675.96134999</v>
      </c>
      <c r="J187" s="213">
        <v>3.5689962513798088</v>
      </c>
    </row>
    <row r="188" spans="1:10" ht="15.75" x14ac:dyDescent="0.25">
      <c r="A188" s="228" t="s">
        <v>410</v>
      </c>
      <c r="B188" s="208" t="s">
        <v>411</v>
      </c>
      <c r="C188" s="212">
        <v>0</v>
      </c>
      <c r="D188" s="213">
        <v>0</v>
      </c>
      <c r="E188" s="212">
        <v>18866097.497502133</v>
      </c>
      <c r="F188" s="213">
        <v>0.88534099711503311</v>
      </c>
      <c r="G188" s="212">
        <v>0</v>
      </c>
      <c r="H188" s="213">
        <v>0</v>
      </c>
      <c r="I188" s="192">
        <v>18866097.497502133</v>
      </c>
      <c r="J188" s="213">
        <v>0.31762860067231552</v>
      </c>
    </row>
    <row r="189" spans="1:10" ht="15.75" x14ac:dyDescent="0.25">
      <c r="A189" s="228"/>
      <c r="B189" s="208"/>
      <c r="C189" s="212"/>
      <c r="D189" s="213"/>
      <c r="E189" s="212"/>
      <c r="F189" s="213"/>
      <c r="G189" s="212"/>
      <c r="H189" s="213"/>
      <c r="I189" s="192"/>
      <c r="J189" s="213"/>
    </row>
    <row r="190" spans="1:10" ht="15.75" x14ac:dyDescent="0.25">
      <c r="A190" s="227">
        <v>5</v>
      </c>
      <c r="B190" s="207" t="s">
        <v>412</v>
      </c>
      <c r="C190" s="210">
        <v>247591333.95372</v>
      </c>
      <c r="D190" s="211">
        <v>6.8156303922436736</v>
      </c>
      <c r="E190" s="210">
        <v>833300</v>
      </c>
      <c r="F190" s="211">
        <v>3.8931151039772266E-2</v>
      </c>
      <c r="G190" s="210">
        <v>0</v>
      </c>
      <c r="H190" s="211">
        <v>0</v>
      </c>
      <c r="I190" s="191">
        <v>248424633.95372</v>
      </c>
      <c r="J190" s="211">
        <v>3.8722132144195416</v>
      </c>
    </row>
    <row r="191" spans="1:10" ht="15.75" x14ac:dyDescent="0.25">
      <c r="A191" s="228"/>
      <c r="B191" s="208"/>
      <c r="C191" s="212"/>
      <c r="D191" s="213"/>
      <c r="E191" s="212"/>
      <c r="F191" s="213"/>
      <c r="G191" s="212"/>
      <c r="H191" s="213"/>
      <c r="I191" s="192"/>
      <c r="J191" s="213"/>
    </row>
    <row r="192" spans="1:10" ht="15.75" x14ac:dyDescent="0.25">
      <c r="A192" s="227">
        <v>5.01</v>
      </c>
      <c r="B192" s="207" t="s">
        <v>413</v>
      </c>
      <c r="C192" s="210">
        <v>131910539.53821999</v>
      </c>
      <c r="D192" s="211">
        <v>3.6311993153282374</v>
      </c>
      <c r="E192" s="210">
        <v>829600</v>
      </c>
      <c r="F192" s="211">
        <v>3.8931151039772266E-2</v>
      </c>
      <c r="G192" s="210">
        <v>0</v>
      </c>
      <c r="H192" s="211">
        <v>0</v>
      </c>
      <c r="I192" s="191">
        <v>132740139.53821999</v>
      </c>
      <c r="J192" s="211">
        <v>2.2348058351833169</v>
      </c>
    </row>
    <row r="193" spans="1:10" ht="15.75" x14ac:dyDescent="0.25">
      <c r="A193" s="228"/>
      <c r="B193" s="208"/>
      <c r="C193" s="212"/>
      <c r="D193" s="213"/>
      <c r="E193" s="212"/>
      <c r="F193" s="213"/>
      <c r="G193" s="212"/>
      <c r="H193" s="213"/>
      <c r="I193" s="192"/>
      <c r="J193" s="213"/>
    </row>
    <row r="194" spans="1:10" ht="15.75" x14ac:dyDescent="0.25">
      <c r="A194" s="228" t="s">
        <v>414</v>
      </c>
      <c r="B194" s="208" t="s">
        <v>415</v>
      </c>
      <c r="C194" s="212">
        <v>5603334.3838999998</v>
      </c>
      <c r="D194" s="213">
        <v>0.15424714393255531</v>
      </c>
      <c r="E194" s="212">
        <v>0</v>
      </c>
      <c r="F194" s="213">
        <v>0</v>
      </c>
      <c r="G194" s="212">
        <v>0</v>
      </c>
      <c r="H194" s="213">
        <v>0</v>
      </c>
      <c r="I194" s="192">
        <v>5603334.3838999998</v>
      </c>
      <c r="J194" s="217">
        <v>9.4337435693424579E-2</v>
      </c>
    </row>
    <row r="195" spans="1:10" ht="15.75" x14ac:dyDescent="0.25">
      <c r="A195" s="228" t="s">
        <v>416</v>
      </c>
      <c r="B195" s="208" t="s">
        <v>417</v>
      </c>
      <c r="C195" s="212">
        <v>3431395.49028</v>
      </c>
      <c r="D195" s="213">
        <v>9.4458570168420325E-2</v>
      </c>
      <c r="E195" s="212">
        <v>0</v>
      </c>
      <c r="F195" s="213">
        <v>0</v>
      </c>
      <c r="G195" s="212">
        <v>0</v>
      </c>
      <c r="H195" s="213">
        <v>0</v>
      </c>
      <c r="I195" s="192">
        <v>3431395.49028</v>
      </c>
      <c r="J195" s="213">
        <v>5.7770789537941257E-2</v>
      </c>
    </row>
    <row r="196" spans="1:10" ht="15.75" x14ac:dyDescent="0.25">
      <c r="A196" s="228" t="s">
        <v>418</v>
      </c>
      <c r="B196" s="208" t="s">
        <v>419</v>
      </c>
      <c r="C196" s="212">
        <v>1754815.4750000001</v>
      </c>
      <c r="D196" s="213">
        <v>4.8306107864119055E-2</v>
      </c>
      <c r="E196" s="212">
        <v>225450</v>
      </c>
      <c r="F196" s="219">
        <v>1.0579831246283341E-2</v>
      </c>
      <c r="G196" s="212">
        <v>0</v>
      </c>
      <c r="H196" s="213">
        <v>0</v>
      </c>
      <c r="I196" s="192">
        <v>1980265.4750000001</v>
      </c>
      <c r="J196" s="213">
        <v>3.3339642809911474E-2</v>
      </c>
    </row>
    <row r="197" spans="1:10" ht="15.75" x14ac:dyDescent="0.25">
      <c r="A197" s="228" t="s">
        <v>420</v>
      </c>
      <c r="B197" s="208" t="s">
        <v>421</v>
      </c>
      <c r="C197" s="212">
        <v>2228457</v>
      </c>
      <c r="D197" s="213">
        <v>6.1344389621678687E-2</v>
      </c>
      <c r="E197" s="212">
        <v>88650</v>
      </c>
      <c r="F197" s="217">
        <v>4.1601332445465426E-3</v>
      </c>
      <c r="G197" s="212">
        <v>0</v>
      </c>
      <c r="H197" s="213">
        <v>0</v>
      </c>
      <c r="I197" s="192">
        <v>2317107</v>
      </c>
      <c r="J197" s="217">
        <v>3.9010688570604683E-2</v>
      </c>
    </row>
    <row r="198" spans="1:10" ht="15.75" x14ac:dyDescent="0.25">
      <c r="A198" s="228" t="s">
        <v>422</v>
      </c>
      <c r="B198" s="208" t="s">
        <v>423</v>
      </c>
      <c r="C198" s="212">
        <v>19831623.244439997</v>
      </c>
      <c r="D198" s="213">
        <v>0.54591981049545335</v>
      </c>
      <c r="E198" s="212">
        <v>435000</v>
      </c>
      <c r="F198" s="217">
        <v>2.041351338271569E-2</v>
      </c>
      <c r="G198" s="212">
        <v>0</v>
      </c>
      <c r="H198" s="213">
        <v>0</v>
      </c>
      <c r="I198" s="192">
        <v>20266623.244439997</v>
      </c>
      <c r="J198" s="213">
        <v>0.34120777666574165</v>
      </c>
    </row>
    <row r="199" spans="1:10" ht="15.75" x14ac:dyDescent="0.25">
      <c r="A199" s="228" t="s">
        <v>424</v>
      </c>
      <c r="B199" s="208" t="s">
        <v>425</v>
      </c>
      <c r="C199" s="212">
        <v>89162976.524000004</v>
      </c>
      <c r="D199" s="213">
        <v>2.4544554244110817</v>
      </c>
      <c r="E199" s="212">
        <v>2000</v>
      </c>
      <c r="F199" s="218">
        <v>9.3855233943520428E-5</v>
      </c>
      <c r="G199" s="212">
        <v>0</v>
      </c>
      <c r="H199" s="213">
        <v>0</v>
      </c>
      <c r="I199" s="192">
        <v>89164976.524000004</v>
      </c>
      <c r="J199" s="213">
        <v>1.5011767391764999</v>
      </c>
    </row>
    <row r="200" spans="1:10" ht="15.75" x14ac:dyDescent="0.25">
      <c r="A200" s="228" t="s">
        <v>426</v>
      </c>
      <c r="B200" s="208" t="s">
        <v>427</v>
      </c>
      <c r="C200" s="212">
        <v>98999.8</v>
      </c>
      <c r="D200" s="218">
        <v>2.725240964339121E-3</v>
      </c>
      <c r="E200" s="212">
        <v>0</v>
      </c>
      <c r="F200" s="217">
        <v>0</v>
      </c>
      <c r="G200" s="212">
        <v>0</v>
      </c>
      <c r="H200" s="213">
        <v>0</v>
      </c>
      <c r="I200" s="192">
        <v>98999.8</v>
      </c>
      <c r="J200" s="218">
        <v>1.666755297166747E-3</v>
      </c>
    </row>
    <row r="201" spans="1:10" ht="15.75" x14ac:dyDescent="0.25">
      <c r="A201" s="228" t="s">
        <v>428</v>
      </c>
      <c r="B201" s="208" t="s">
        <v>429</v>
      </c>
      <c r="C201" s="212">
        <v>9798937.6206</v>
      </c>
      <c r="D201" s="213">
        <v>0.26974262787059</v>
      </c>
      <c r="E201" s="212">
        <v>78500</v>
      </c>
      <c r="F201" s="219">
        <v>3.6838179322831767E-3</v>
      </c>
      <c r="G201" s="212">
        <v>0</v>
      </c>
      <c r="H201" s="213">
        <v>0</v>
      </c>
      <c r="I201" s="192">
        <v>9877437.6206</v>
      </c>
      <c r="J201" s="213">
        <v>0.16629600743202672</v>
      </c>
    </row>
    <row r="202" spans="1:10" ht="15.75" x14ac:dyDescent="0.25">
      <c r="A202" s="228"/>
      <c r="B202" s="208"/>
      <c r="C202" s="212"/>
      <c r="D202" s="213"/>
      <c r="E202" s="212"/>
      <c r="F202" s="213"/>
      <c r="G202" s="212"/>
      <c r="H202" s="213"/>
      <c r="I202" s="192"/>
      <c r="J202" s="213"/>
    </row>
    <row r="203" spans="1:10" ht="15.75" x14ac:dyDescent="0.25">
      <c r="A203" s="227">
        <v>5.0199999999999996</v>
      </c>
      <c r="B203" s="207" t="s">
        <v>430</v>
      </c>
      <c r="C203" s="210">
        <v>96649129.895500004</v>
      </c>
      <c r="D203" s="211">
        <v>2.6605323238930727</v>
      </c>
      <c r="E203" s="210">
        <v>0</v>
      </c>
      <c r="F203" s="211">
        <v>0</v>
      </c>
      <c r="G203" s="210">
        <v>0</v>
      </c>
      <c r="H203" s="211">
        <v>0</v>
      </c>
      <c r="I203" s="191">
        <v>96649129.895500004</v>
      </c>
      <c r="J203" s="211">
        <v>1.6271795419776769</v>
      </c>
    </row>
    <row r="204" spans="1:10" ht="15.75" x14ac:dyDescent="0.25">
      <c r="A204" s="228"/>
      <c r="B204" s="208"/>
      <c r="C204" s="212"/>
      <c r="D204" s="213"/>
      <c r="E204" s="212"/>
      <c r="F204" s="213"/>
      <c r="G204" s="212"/>
      <c r="H204" s="213"/>
      <c r="I204" s="192"/>
      <c r="J204" s="213"/>
    </row>
    <row r="205" spans="1:10" ht="15.75" x14ac:dyDescent="0.25">
      <c r="A205" s="228" t="s">
        <v>431</v>
      </c>
      <c r="B205" s="208" t="s">
        <v>432</v>
      </c>
      <c r="C205" s="212">
        <v>41888145</v>
      </c>
      <c r="D205" s="213">
        <v>1.1530860534483598</v>
      </c>
      <c r="E205" s="212">
        <v>0</v>
      </c>
      <c r="F205" s="213">
        <v>0</v>
      </c>
      <c r="G205" s="212">
        <v>0</v>
      </c>
      <c r="H205" s="213">
        <v>0</v>
      </c>
      <c r="I205" s="192">
        <v>41888145</v>
      </c>
      <c r="J205" s="213">
        <v>0.70522655164191017</v>
      </c>
    </row>
    <row r="206" spans="1:10" ht="15.75" x14ac:dyDescent="0.25">
      <c r="A206" s="228" t="s">
        <v>433</v>
      </c>
      <c r="B206" s="208" t="s">
        <v>434</v>
      </c>
      <c r="C206" s="212">
        <v>54760984.895499997</v>
      </c>
      <c r="D206" s="213">
        <v>1.5074462704447127</v>
      </c>
      <c r="E206" s="212">
        <v>0</v>
      </c>
      <c r="F206" s="213">
        <v>0</v>
      </c>
      <c r="G206" s="212">
        <v>0</v>
      </c>
      <c r="H206" s="213">
        <v>0</v>
      </c>
      <c r="I206" s="192">
        <v>54760984.895499997</v>
      </c>
      <c r="J206" s="213">
        <v>0.92195299033576672</v>
      </c>
    </row>
    <row r="207" spans="1:10" ht="15.75" x14ac:dyDescent="0.25">
      <c r="A207" s="228"/>
      <c r="B207" s="208"/>
      <c r="C207" s="212"/>
      <c r="D207" s="213"/>
      <c r="E207" s="212"/>
      <c r="F207" s="213"/>
      <c r="G207" s="212"/>
      <c r="H207" s="213"/>
      <c r="I207" s="192"/>
      <c r="J207" s="213"/>
    </row>
    <row r="208" spans="1:10" ht="15.75" x14ac:dyDescent="0.25">
      <c r="A208" s="227">
        <v>5.03</v>
      </c>
      <c r="B208" s="207" t="s">
        <v>435</v>
      </c>
      <c r="C208" s="210">
        <v>597000</v>
      </c>
      <c r="D208" s="211">
        <v>1.64340620456855E-2</v>
      </c>
      <c r="E208" s="210">
        <v>0</v>
      </c>
      <c r="F208" s="211">
        <v>0</v>
      </c>
      <c r="G208" s="210">
        <v>0</v>
      </c>
      <c r="H208" s="211">
        <v>0</v>
      </c>
      <c r="I208" s="191">
        <v>597000</v>
      </c>
      <c r="J208" s="211">
        <v>1.0051059824449624E-2</v>
      </c>
    </row>
    <row r="209" spans="1:10" ht="15.75" x14ac:dyDescent="0.25">
      <c r="A209" s="228"/>
      <c r="B209" s="208"/>
      <c r="C209" s="212"/>
      <c r="D209" s="213"/>
      <c r="E209" s="212"/>
      <c r="F209" s="213"/>
      <c r="G209" s="212"/>
      <c r="H209" s="213"/>
      <c r="I209" s="192"/>
      <c r="J209" s="213"/>
    </row>
    <row r="210" spans="1:10" ht="15.75" x14ac:dyDescent="0.25">
      <c r="A210" s="228" t="s">
        <v>436</v>
      </c>
      <c r="B210" s="208" t="s">
        <v>437</v>
      </c>
      <c r="C210" s="212">
        <v>597000</v>
      </c>
      <c r="D210" s="213">
        <v>1.64340620456855E-2</v>
      </c>
      <c r="E210" s="212">
        <v>0</v>
      </c>
      <c r="F210" s="213">
        <v>0</v>
      </c>
      <c r="G210" s="212">
        <v>0</v>
      </c>
      <c r="H210" s="213">
        <v>0</v>
      </c>
      <c r="I210" s="192">
        <v>597000</v>
      </c>
      <c r="J210" s="213">
        <v>1.0051059824449624E-2</v>
      </c>
    </row>
    <row r="211" spans="1:10" ht="15.75" x14ac:dyDescent="0.25">
      <c r="A211" s="228"/>
      <c r="B211" s="208"/>
      <c r="C211" s="212"/>
      <c r="D211" s="213"/>
      <c r="E211" s="212"/>
      <c r="F211" s="213"/>
      <c r="G211" s="212"/>
      <c r="H211" s="213"/>
      <c r="I211" s="192"/>
      <c r="J211" s="213"/>
    </row>
    <row r="212" spans="1:10" ht="15.75" x14ac:dyDescent="0.25">
      <c r="A212" s="227">
        <v>5.99</v>
      </c>
      <c r="B212" s="207" t="s">
        <v>438</v>
      </c>
      <c r="C212" s="210">
        <v>18434664.52</v>
      </c>
      <c r="D212" s="230">
        <v>0.50746469097667857</v>
      </c>
      <c r="E212" s="210">
        <v>3700</v>
      </c>
      <c r="F212" s="211">
        <v>0</v>
      </c>
      <c r="G212" s="210">
        <v>0</v>
      </c>
      <c r="H212" s="211">
        <v>0</v>
      </c>
      <c r="I212" s="191">
        <v>18438364.52</v>
      </c>
      <c r="J212" s="230">
        <v>1.7677743409836024E-4</v>
      </c>
    </row>
    <row r="213" spans="1:10" ht="15.75" x14ac:dyDescent="0.25">
      <c r="A213" s="228"/>
      <c r="B213" s="208"/>
      <c r="C213" s="212"/>
      <c r="D213" s="213"/>
      <c r="E213" s="212"/>
      <c r="F213" s="213"/>
      <c r="G213" s="212"/>
      <c r="H213" s="213"/>
      <c r="I213" s="192"/>
      <c r="J213" s="219"/>
    </row>
    <row r="214" spans="1:10" ht="15.75" x14ac:dyDescent="0.25">
      <c r="A214" s="228" t="s">
        <v>439</v>
      </c>
      <c r="B214" s="208" t="s">
        <v>440</v>
      </c>
      <c r="C214" s="212">
        <v>10500</v>
      </c>
      <c r="D214" s="219">
        <v>2.8904129226080022E-4</v>
      </c>
      <c r="E214" s="212">
        <v>0</v>
      </c>
      <c r="F214" s="213">
        <v>0</v>
      </c>
      <c r="G214" s="212">
        <v>0</v>
      </c>
      <c r="H214" s="213">
        <v>0</v>
      </c>
      <c r="I214" s="192">
        <v>10500</v>
      </c>
      <c r="J214" s="219">
        <v>1.7677743409836024E-4</v>
      </c>
    </row>
    <row r="215" spans="1:10" ht="15.75" x14ac:dyDescent="0.25">
      <c r="A215" s="228" t="s">
        <v>441</v>
      </c>
      <c r="B215" s="208" t="s">
        <v>442</v>
      </c>
      <c r="C215" s="212">
        <v>18424164.52</v>
      </c>
      <c r="D215" s="219">
        <v>0.50717564968441775</v>
      </c>
      <c r="E215" s="212">
        <v>3700</v>
      </c>
      <c r="F215" s="213">
        <v>1.7363218279551278E-4</v>
      </c>
      <c r="G215" s="212">
        <v>0</v>
      </c>
      <c r="H215" s="213">
        <v>0</v>
      </c>
      <c r="I215" s="192">
        <v>18427864.52</v>
      </c>
      <c r="J215" s="219">
        <v>0.31025053388169627</v>
      </c>
    </row>
    <row r="216" spans="1:10" ht="15.75" x14ac:dyDescent="0.25">
      <c r="A216" s="227"/>
      <c r="B216" s="208"/>
      <c r="C216" s="212"/>
      <c r="D216" s="213"/>
      <c r="E216" s="212"/>
      <c r="F216" s="213"/>
      <c r="G216" s="212"/>
      <c r="H216" s="213"/>
      <c r="I216" s="192"/>
      <c r="J216" s="213"/>
    </row>
    <row r="217" spans="1:10" ht="15.75" x14ac:dyDescent="0.25">
      <c r="A217" s="227">
        <v>6</v>
      </c>
      <c r="B217" s="207" t="s">
        <v>62</v>
      </c>
      <c r="C217" s="210">
        <v>175050380.88100001</v>
      </c>
      <c r="D217" s="211">
        <v>4.8187417429132875</v>
      </c>
      <c r="E217" s="210">
        <v>1636483275.7939999</v>
      </c>
      <c r="F217" s="211">
        <v>76.791567585455084</v>
      </c>
      <c r="G217" s="210">
        <v>170627223.07300001</v>
      </c>
      <c r="H217" s="211">
        <v>96.929759684555037</v>
      </c>
      <c r="I217" s="191">
        <v>1982160879.7480001</v>
      </c>
      <c r="J217" s="211">
        <v>33.319576125686474</v>
      </c>
    </row>
    <row r="218" spans="1:10" ht="15.75" x14ac:dyDescent="0.25">
      <c r="A218" s="228"/>
      <c r="B218" s="208"/>
      <c r="C218" s="212"/>
      <c r="D218" s="213"/>
      <c r="E218" s="212"/>
      <c r="F218" s="213"/>
      <c r="G218" s="212"/>
      <c r="H218" s="213"/>
      <c r="I218" s="192"/>
      <c r="J218" s="213"/>
    </row>
    <row r="219" spans="1:10" ht="15.75" x14ac:dyDescent="0.25">
      <c r="A219" s="227">
        <v>6.01</v>
      </c>
      <c r="B219" s="207" t="s">
        <v>443</v>
      </c>
      <c r="C219" s="210">
        <v>3799485.8390000002</v>
      </c>
      <c r="D219" s="229">
        <v>0.10459126636487343</v>
      </c>
      <c r="E219" s="210">
        <v>185836766.794</v>
      </c>
      <c r="F219" s="211">
        <v>8.7161838496819826</v>
      </c>
      <c r="G219" s="210">
        <v>17474100</v>
      </c>
      <c r="H219" s="211">
        <v>9.9266710387663988</v>
      </c>
      <c r="I219" s="191">
        <v>207110352.63300002</v>
      </c>
      <c r="J219" s="211">
        <v>3.435178708201728</v>
      </c>
    </row>
    <row r="220" spans="1:10" ht="15.75" x14ac:dyDescent="0.25">
      <c r="A220" s="228" t="s">
        <v>444</v>
      </c>
      <c r="B220" s="208" t="s">
        <v>445</v>
      </c>
      <c r="C220" s="212">
        <v>0</v>
      </c>
      <c r="D220" s="213">
        <v>0</v>
      </c>
      <c r="E220" s="212">
        <v>100000</v>
      </c>
      <c r="F220" s="217">
        <v>4.6927616971760211E-3</v>
      </c>
      <c r="G220" s="212">
        <v>0</v>
      </c>
      <c r="H220" s="213">
        <v>0</v>
      </c>
      <c r="I220" s="192">
        <v>100000</v>
      </c>
      <c r="J220" s="218">
        <v>1.6835946104605734E-3</v>
      </c>
    </row>
    <row r="221" spans="1:10" ht="15.75" x14ac:dyDescent="0.25">
      <c r="A221" s="228" t="s">
        <v>446</v>
      </c>
      <c r="B221" s="208" t="s">
        <v>447</v>
      </c>
      <c r="C221" s="212">
        <v>798078.8</v>
      </c>
      <c r="D221" s="217">
        <v>2.196930739789988E-2</v>
      </c>
      <c r="E221" s="212">
        <v>175443190</v>
      </c>
      <c r="F221" s="213">
        <v>8.2331308206237512</v>
      </c>
      <c r="G221" s="212">
        <v>17474100</v>
      </c>
      <c r="H221" s="213">
        <v>9.9266710387663988</v>
      </c>
      <c r="I221" s="192">
        <v>193715368.80000001</v>
      </c>
      <c r="J221" s="213">
        <v>3.2613815087506235</v>
      </c>
    </row>
    <row r="222" spans="1:10" ht="15.75" x14ac:dyDescent="0.25">
      <c r="A222" s="228" t="s">
        <v>448</v>
      </c>
      <c r="B222" s="208" t="s">
        <v>449</v>
      </c>
      <c r="C222" s="212">
        <v>29407.039000000001</v>
      </c>
      <c r="D222" s="213">
        <v>8.0950938610702388E-4</v>
      </c>
      <c r="E222" s="212">
        <v>10293576.794</v>
      </c>
      <c r="F222" s="213">
        <v>0.48305302905823144</v>
      </c>
      <c r="G222" s="212">
        <v>0</v>
      </c>
      <c r="H222" s="213">
        <v>0</v>
      </c>
      <c r="I222" s="192">
        <v>10322983.833000001</v>
      </c>
      <c r="J222" s="213">
        <v>0.17379719945110433</v>
      </c>
    </row>
    <row r="223" spans="1:10" ht="15.75" x14ac:dyDescent="0.25">
      <c r="A223" s="228" t="s">
        <v>450</v>
      </c>
      <c r="B223" s="208" t="s">
        <v>451</v>
      </c>
      <c r="C223" s="212">
        <v>2972000</v>
      </c>
      <c r="D223" s="213">
        <v>8.1812449580866517E-2</v>
      </c>
      <c r="E223" s="212">
        <v>0</v>
      </c>
      <c r="F223" s="213"/>
      <c r="G223" s="212"/>
      <c r="H223" s="213"/>
      <c r="I223" s="192">
        <v>2972000</v>
      </c>
      <c r="J223" s="213">
        <v>5.003643182288825E-2</v>
      </c>
    </row>
    <row r="224" spans="1:10" ht="15.75" x14ac:dyDescent="0.25">
      <c r="A224" s="228"/>
      <c r="B224" s="208"/>
      <c r="C224" s="212"/>
      <c r="D224" s="213"/>
      <c r="E224" s="212"/>
      <c r="F224" s="213"/>
      <c r="G224" s="212"/>
      <c r="H224" s="213"/>
      <c r="I224" s="192"/>
      <c r="J224" s="213"/>
    </row>
    <row r="225" spans="1:10" ht="15.75" x14ac:dyDescent="0.25">
      <c r="A225" s="227">
        <v>6.02</v>
      </c>
      <c r="B225" s="207" t="s">
        <v>452</v>
      </c>
      <c r="C225" s="210">
        <v>616000</v>
      </c>
      <c r="D225" s="229">
        <v>1.6957089145966948E-2</v>
      </c>
      <c r="E225" s="210">
        <v>0</v>
      </c>
      <c r="F225" s="211">
        <v>0</v>
      </c>
      <c r="G225" s="210">
        <v>0</v>
      </c>
      <c r="H225" s="211">
        <v>0</v>
      </c>
      <c r="I225" s="191">
        <v>616000</v>
      </c>
      <c r="J225" s="211">
        <v>1.0370942800437133E-2</v>
      </c>
    </row>
    <row r="226" spans="1:10" ht="15.75" x14ac:dyDescent="0.25">
      <c r="A226" s="228"/>
      <c r="B226" s="208"/>
      <c r="C226" s="212"/>
      <c r="D226" s="213"/>
      <c r="E226" s="212"/>
      <c r="F226" s="213"/>
      <c r="G226" s="212"/>
      <c r="H226" s="213"/>
      <c r="I226" s="192"/>
      <c r="J226" s="213"/>
    </row>
    <row r="227" spans="1:10" ht="15.75" x14ac:dyDescent="0.25">
      <c r="A227" s="228" t="s">
        <v>453</v>
      </c>
      <c r="B227" s="208" t="s">
        <v>454</v>
      </c>
      <c r="C227" s="212">
        <v>616000</v>
      </c>
      <c r="D227" s="217">
        <v>1.6957089145966948E-2</v>
      </c>
      <c r="E227" s="212">
        <v>0</v>
      </c>
      <c r="F227" s="213">
        <v>0</v>
      </c>
      <c r="G227" s="212">
        <v>0</v>
      </c>
      <c r="H227" s="213">
        <v>0</v>
      </c>
      <c r="I227" s="192">
        <v>616000</v>
      </c>
      <c r="J227" s="217">
        <v>1.0370942800437133E-2</v>
      </c>
    </row>
    <row r="228" spans="1:10" ht="15.75" x14ac:dyDescent="0.25">
      <c r="A228" s="227"/>
      <c r="B228" s="208"/>
      <c r="C228" s="212"/>
      <c r="D228" s="213"/>
      <c r="E228" s="212"/>
      <c r="F228" s="213"/>
      <c r="G228" s="212"/>
      <c r="H228" s="213"/>
      <c r="I228" s="192"/>
      <c r="J228" s="213"/>
    </row>
    <row r="229" spans="1:10" ht="15.75" x14ac:dyDescent="0.25">
      <c r="A229" s="227">
        <v>6.03</v>
      </c>
      <c r="B229" s="207" t="s">
        <v>455</v>
      </c>
      <c r="C229" s="210">
        <v>165504595.04200003</v>
      </c>
      <c r="D229" s="211">
        <v>4.5559678120038214</v>
      </c>
      <c r="E229" s="210">
        <v>1449709509</v>
      </c>
      <c r="F229" s="211">
        <v>68.031412558670567</v>
      </c>
      <c r="G229" s="210">
        <v>153153123.07300001</v>
      </c>
      <c r="H229" s="211">
        <v>87.003088645788637</v>
      </c>
      <c r="I229" s="191">
        <v>1768367227.115</v>
      </c>
      <c r="J229" s="211">
        <v>29.772135328859228</v>
      </c>
    </row>
    <row r="230" spans="1:10" ht="15.75" x14ac:dyDescent="0.25">
      <c r="A230" s="228"/>
      <c r="B230" s="208"/>
      <c r="C230" s="212"/>
      <c r="D230" s="213"/>
      <c r="E230" s="212"/>
      <c r="F230" s="213"/>
      <c r="G230" s="212"/>
      <c r="H230" s="213"/>
      <c r="I230" s="192"/>
      <c r="J230" s="213"/>
    </row>
    <row r="231" spans="1:10" ht="15.75" x14ac:dyDescent="0.25">
      <c r="A231" s="228" t="s">
        <v>456</v>
      </c>
      <c r="B231" s="208" t="s">
        <v>457</v>
      </c>
      <c r="C231" s="212">
        <v>12000000</v>
      </c>
      <c r="D231" s="213">
        <v>0.33033290544091459</v>
      </c>
      <c r="E231" s="212">
        <v>400000</v>
      </c>
      <c r="F231" s="213">
        <v>1.8771046788704084E-2</v>
      </c>
      <c r="G231" s="212">
        <v>0</v>
      </c>
      <c r="H231" s="213">
        <v>0</v>
      </c>
      <c r="I231" s="192">
        <v>12400000</v>
      </c>
      <c r="J231" s="213">
        <v>0.20876573169711113</v>
      </c>
    </row>
    <row r="232" spans="1:10" ht="15.75" x14ac:dyDescent="0.25">
      <c r="A232" s="228" t="s">
        <v>458</v>
      </c>
      <c r="B232" s="208" t="s">
        <v>459</v>
      </c>
      <c r="C232" s="212">
        <v>0</v>
      </c>
      <c r="D232" s="213">
        <v>0</v>
      </c>
      <c r="E232" s="212">
        <v>1338078509</v>
      </c>
      <c r="F232" s="213">
        <v>62.792835748496003</v>
      </c>
      <c r="G232" s="212">
        <v>0</v>
      </c>
      <c r="H232" s="213">
        <v>0</v>
      </c>
      <c r="I232" s="192">
        <v>1338078509</v>
      </c>
      <c r="J232" s="213">
        <v>22.527817661255199</v>
      </c>
    </row>
    <row r="233" spans="1:10" ht="15.75" x14ac:dyDescent="0.25">
      <c r="A233" s="228" t="s">
        <v>460</v>
      </c>
      <c r="B233" s="208" t="s">
        <v>461</v>
      </c>
      <c r="C233" s="212">
        <v>0</v>
      </c>
      <c r="D233" s="213">
        <v>0</v>
      </c>
      <c r="E233" s="212">
        <v>0</v>
      </c>
      <c r="F233" s="213">
        <v>0</v>
      </c>
      <c r="G233" s="212">
        <v>142243723.07300001</v>
      </c>
      <c r="H233" s="213">
        <v>80.805686488863927</v>
      </c>
      <c r="I233" s="192">
        <v>142243723.07300001</v>
      </c>
      <c r="J233" s="213">
        <v>2.3948076553754918</v>
      </c>
    </row>
    <row r="234" spans="1:10" ht="15.75" x14ac:dyDescent="0.25">
      <c r="A234" s="228" t="s">
        <v>462</v>
      </c>
      <c r="B234" s="208" t="s">
        <v>463</v>
      </c>
      <c r="C234" s="212">
        <v>0</v>
      </c>
      <c r="D234" s="213">
        <v>0</v>
      </c>
      <c r="E234" s="212">
        <v>111231000</v>
      </c>
      <c r="F234" s="213">
        <v>5.2198057633858603</v>
      </c>
      <c r="G234" s="212">
        <v>10909400</v>
      </c>
      <c r="H234" s="213">
        <v>6.1974021569247144</v>
      </c>
      <c r="I234" s="192">
        <v>122140400</v>
      </c>
      <c r="J234" s="213">
        <v>2.0563491915949865</v>
      </c>
    </row>
    <row r="235" spans="1:10" ht="15.75" x14ac:dyDescent="0.25">
      <c r="A235" s="228" t="s">
        <v>464</v>
      </c>
      <c r="B235" s="208" t="s">
        <v>465</v>
      </c>
      <c r="C235" s="212">
        <v>153504595.04200003</v>
      </c>
      <c r="D235" s="213">
        <v>4.225634906562906</v>
      </c>
      <c r="E235" s="212">
        <v>0</v>
      </c>
      <c r="F235" s="213">
        <v>0</v>
      </c>
      <c r="G235" s="212">
        <v>0</v>
      </c>
      <c r="H235" s="213">
        <v>0</v>
      </c>
      <c r="I235" s="192">
        <v>153504595.04200003</v>
      </c>
      <c r="J235" s="213">
        <v>2.5843950889364411</v>
      </c>
    </row>
    <row r="236" spans="1:10" ht="15.75" x14ac:dyDescent="0.25">
      <c r="A236" s="228"/>
      <c r="B236" s="208"/>
      <c r="C236" s="212"/>
      <c r="D236" s="213"/>
      <c r="E236" s="212"/>
      <c r="F236" s="213"/>
      <c r="G236" s="212"/>
      <c r="H236" s="213"/>
      <c r="I236" s="192"/>
      <c r="J236" s="213"/>
    </row>
    <row r="237" spans="1:10" ht="15.75" x14ac:dyDescent="0.25">
      <c r="A237" s="227">
        <v>6.06</v>
      </c>
      <c r="B237" s="207" t="s">
        <v>466</v>
      </c>
      <c r="C237" s="210">
        <v>5095300</v>
      </c>
      <c r="D237" s="211">
        <v>0.14026210442442433</v>
      </c>
      <c r="E237" s="210">
        <v>937000</v>
      </c>
      <c r="F237" s="211">
        <v>4.3971177102539317E-2</v>
      </c>
      <c r="G237" s="210">
        <v>0</v>
      </c>
      <c r="H237" s="211">
        <v>0</v>
      </c>
      <c r="I237" s="191">
        <v>6032300</v>
      </c>
      <c r="J237" s="211">
        <v>0.10130188771141271</v>
      </c>
    </row>
    <row r="238" spans="1:10" ht="15.75" x14ac:dyDescent="0.25">
      <c r="A238" s="228"/>
      <c r="B238" s="208"/>
      <c r="C238" s="212"/>
      <c r="D238" s="213"/>
      <c r="E238" s="212"/>
      <c r="F238" s="213"/>
      <c r="G238" s="212"/>
      <c r="H238" s="213"/>
      <c r="I238" s="192"/>
      <c r="J238" s="213"/>
    </row>
    <row r="239" spans="1:10" ht="15.75" x14ac:dyDescent="0.25">
      <c r="A239" s="228" t="s">
        <v>467</v>
      </c>
      <c r="B239" s="208" t="s">
        <v>468</v>
      </c>
      <c r="C239" s="212">
        <v>5080000</v>
      </c>
      <c r="D239" s="213">
        <v>0.13984092996998718</v>
      </c>
      <c r="E239" s="212">
        <v>937000</v>
      </c>
      <c r="F239" s="213">
        <v>4.3971177102539317E-2</v>
      </c>
      <c r="G239" s="212">
        <v>0</v>
      </c>
      <c r="H239" s="213">
        <v>0</v>
      </c>
      <c r="I239" s="192">
        <v>6017000</v>
      </c>
      <c r="J239" s="213">
        <v>0.10130188771141271</v>
      </c>
    </row>
    <row r="240" spans="1:10" ht="15.75" x14ac:dyDescent="0.25">
      <c r="A240" s="228" t="s">
        <v>469</v>
      </c>
      <c r="B240" s="208" t="s">
        <v>470</v>
      </c>
      <c r="C240" s="212">
        <v>15300</v>
      </c>
      <c r="D240" s="219">
        <v>4.2117445443716608E-4</v>
      </c>
      <c r="E240" s="212">
        <v>0</v>
      </c>
      <c r="F240" s="213">
        <v>0</v>
      </c>
      <c r="G240" s="212">
        <v>0</v>
      </c>
      <c r="H240" s="213">
        <v>0</v>
      </c>
      <c r="I240" s="192">
        <v>15300</v>
      </c>
      <c r="J240" s="219">
        <v>2.5758997540046777E-4</v>
      </c>
    </row>
    <row r="241" spans="1:10" ht="15.75" x14ac:dyDescent="0.25">
      <c r="A241" s="227"/>
      <c r="B241" s="208"/>
      <c r="C241" s="212"/>
      <c r="D241" s="213"/>
      <c r="E241" s="212"/>
      <c r="F241" s="213"/>
      <c r="G241" s="212"/>
      <c r="H241" s="213"/>
      <c r="I241" s="192"/>
      <c r="J241" s="213"/>
    </row>
    <row r="242" spans="1:10" ht="15.75" x14ac:dyDescent="0.25">
      <c r="A242" s="227">
        <v>6.07</v>
      </c>
      <c r="B242" s="207" t="s">
        <v>471</v>
      </c>
      <c r="C242" s="210">
        <v>35000</v>
      </c>
      <c r="D242" s="231">
        <v>9.6347097420266745E-4</v>
      </c>
      <c r="E242" s="210">
        <v>0</v>
      </c>
      <c r="F242" s="211">
        <v>0</v>
      </c>
      <c r="G242" s="210">
        <v>0</v>
      </c>
      <c r="H242" s="211">
        <v>0</v>
      </c>
      <c r="I242" s="191">
        <v>35000</v>
      </c>
      <c r="J242" s="231">
        <v>5.8925811366120073E-4</v>
      </c>
    </row>
    <row r="243" spans="1:10" ht="15.75" x14ac:dyDescent="0.25">
      <c r="A243" s="227"/>
      <c r="B243" s="208"/>
      <c r="C243" s="212"/>
      <c r="D243" s="213"/>
      <c r="E243" s="212"/>
      <c r="F243" s="213"/>
      <c r="G243" s="212"/>
      <c r="H243" s="213"/>
      <c r="I243" s="192"/>
      <c r="J243" s="213"/>
    </row>
    <row r="244" spans="1:10" ht="15.75" x14ac:dyDescent="0.25">
      <c r="A244" s="228" t="s">
        <v>472</v>
      </c>
      <c r="B244" s="208" t="s">
        <v>473</v>
      </c>
      <c r="C244" s="212">
        <v>35000</v>
      </c>
      <c r="D244" s="218">
        <v>9.6347097420266745E-4</v>
      </c>
      <c r="E244" s="212">
        <v>0</v>
      </c>
      <c r="F244" s="213">
        <v>0</v>
      </c>
      <c r="G244" s="212">
        <v>0</v>
      </c>
      <c r="H244" s="213">
        <v>0</v>
      </c>
      <c r="I244" s="192">
        <v>35000</v>
      </c>
      <c r="J244" s="218">
        <v>5.8925811366120073E-4</v>
      </c>
    </row>
    <row r="245" spans="1:10" ht="15.75" x14ac:dyDescent="0.25">
      <c r="A245" s="228"/>
      <c r="B245" s="208"/>
      <c r="C245" s="212"/>
      <c r="D245" s="213"/>
      <c r="E245" s="212"/>
      <c r="F245" s="213"/>
      <c r="G245" s="212"/>
      <c r="H245" s="213"/>
      <c r="I245" s="192"/>
      <c r="J245" s="213"/>
    </row>
    <row r="246" spans="1:10" ht="15.75" x14ac:dyDescent="0.25">
      <c r="A246" s="227">
        <v>7</v>
      </c>
      <c r="B246" s="207" t="s">
        <v>74</v>
      </c>
      <c r="C246" s="210">
        <v>36115000</v>
      </c>
      <c r="D246" s="211">
        <v>0.99416440666655248</v>
      </c>
      <c r="E246" s="210">
        <v>0</v>
      </c>
      <c r="F246" s="211">
        <v>0</v>
      </c>
      <c r="G246" s="210">
        <v>0</v>
      </c>
      <c r="H246" s="213">
        <v>0</v>
      </c>
      <c r="I246" s="191">
        <v>36115000</v>
      </c>
      <c r="J246" s="213">
        <v>0.60803019356783616</v>
      </c>
    </row>
    <row r="247" spans="1:10" ht="15.75" x14ac:dyDescent="0.25">
      <c r="A247" s="228"/>
      <c r="B247" s="208"/>
      <c r="C247" s="212"/>
      <c r="D247" s="213"/>
      <c r="E247" s="212"/>
      <c r="F247" s="213"/>
      <c r="G247" s="212"/>
      <c r="H247" s="213"/>
      <c r="I247" s="192"/>
      <c r="J247" s="213"/>
    </row>
    <row r="248" spans="1:10" ht="15.75" x14ac:dyDescent="0.25">
      <c r="A248" s="227">
        <v>7.01</v>
      </c>
      <c r="B248" s="207" t="s">
        <v>474</v>
      </c>
      <c r="C248" s="210">
        <v>36115000</v>
      </c>
      <c r="D248" s="211">
        <v>0.99416440666655248</v>
      </c>
      <c r="E248" s="210">
        <v>0</v>
      </c>
      <c r="F248" s="211">
        <v>0</v>
      </c>
      <c r="G248" s="210">
        <v>0</v>
      </c>
      <c r="H248" s="211">
        <v>0</v>
      </c>
      <c r="I248" s="191">
        <v>36115000</v>
      </c>
      <c r="J248" s="211">
        <v>0.60803019356783616</v>
      </c>
    </row>
    <row r="249" spans="1:10" ht="15.75" x14ac:dyDescent="0.25">
      <c r="A249" s="228"/>
      <c r="B249" s="208"/>
      <c r="C249" s="212"/>
      <c r="D249" s="213"/>
      <c r="E249" s="212"/>
      <c r="F249" s="213"/>
      <c r="G249" s="212"/>
      <c r="H249" s="213"/>
      <c r="I249" s="192"/>
      <c r="J249" s="213"/>
    </row>
    <row r="250" spans="1:10" ht="15.75" x14ac:dyDescent="0.25">
      <c r="A250" s="228" t="s">
        <v>475</v>
      </c>
      <c r="B250" s="208" t="s">
        <v>476</v>
      </c>
      <c r="C250" s="212">
        <v>36115000</v>
      </c>
      <c r="D250" s="213">
        <v>0.99416440666655248</v>
      </c>
      <c r="E250" s="212">
        <v>0</v>
      </c>
      <c r="F250" s="213">
        <v>0</v>
      </c>
      <c r="G250" s="212">
        <v>0</v>
      </c>
      <c r="H250" s="213">
        <v>0</v>
      </c>
      <c r="I250" s="192">
        <v>36115000</v>
      </c>
      <c r="J250" s="213">
        <v>0.60803019356783616</v>
      </c>
    </row>
    <row r="251" spans="1:10" ht="15.75" x14ac:dyDescent="0.25">
      <c r="A251" s="228"/>
      <c r="B251" s="208"/>
      <c r="C251" s="212"/>
      <c r="D251" s="213"/>
      <c r="E251" s="212"/>
      <c r="F251" s="213"/>
      <c r="G251" s="212"/>
      <c r="H251" s="213"/>
      <c r="I251" s="192"/>
      <c r="J251" s="213"/>
    </row>
    <row r="252" spans="1:10" ht="15.75" x14ac:dyDescent="0.25">
      <c r="A252" s="228"/>
      <c r="B252" s="208"/>
      <c r="C252" s="212"/>
      <c r="D252" s="213"/>
      <c r="E252" s="212"/>
      <c r="F252" s="213"/>
      <c r="G252" s="212"/>
      <c r="H252" s="213"/>
      <c r="I252" s="192"/>
      <c r="J252" s="213"/>
    </row>
    <row r="253" spans="1:10" ht="15.75" x14ac:dyDescent="0.25">
      <c r="A253" s="227">
        <v>8</v>
      </c>
      <c r="B253" s="207" t="s">
        <v>477</v>
      </c>
      <c r="C253" s="210">
        <v>12923714.800000001</v>
      </c>
      <c r="D253" s="211">
        <v>0.35576068824781237</v>
      </c>
      <c r="E253" s="210">
        <v>0</v>
      </c>
      <c r="F253" s="211">
        <v>0</v>
      </c>
      <c r="G253" s="210">
        <v>0</v>
      </c>
      <c r="H253" s="211">
        <v>0</v>
      </c>
      <c r="I253" s="191">
        <v>12923714.800000001</v>
      </c>
      <c r="J253" s="211">
        <v>0.21758296584409553</v>
      </c>
    </row>
    <row r="254" spans="1:10" ht="15.75" x14ac:dyDescent="0.25">
      <c r="A254" s="228"/>
      <c r="B254" s="208"/>
      <c r="C254" s="212"/>
      <c r="D254" s="213"/>
      <c r="E254" s="212"/>
      <c r="F254" s="213"/>
      <c r="G254" s="212"/>
      <c r="H254" s="213"/>
      <c r="I254" s="192"/>
      <c r="J254" s="213"/>
    </row>
    <row r="255" spans="1:10" ht="15.75" x14ac:dyDescent="0.25">
      <c r="A255" s="227">
        <v>8.02</v>
      </c>
      <c r="B255" s="207" t="s">
        <v>478</v>
      </c>
      <c r="C255" s="210">
        <v>12923714.800000001</v>
      </c>
      <c r="D255" s="211">
        <v>0.35576068824781237</v>
      </c>
      <c r="E255" s="210">
        <v>0</v>
      </c>
      <c r="F255" s="211">
        <v>0</v>
      </c>
      <c r="G255" s="210">
        <v>0</v>
      </c>
      <c r="H255" s="211">
        <v>0</v>
      </c>
      <c r="I255" s="191">
        <v>12923714.800000001</v>
      </c>
      <c r="J255" s="211">
        <v>0.21758296584409553</v>
      </c>
    </row>
    <row r="256" spans="1:10" ht="15.75" x14ac:dyDescent="0.25">
      <c r="A256" s="228"/>
      <c r="B256" s="208"/>
      <c r="C256" s="212"/>
      <c r="D256" s="213"/>
      <c r="E256" s="212"/>
      <c r="F256" s="213"/>
      <c r="G256" s="212"/>
      <c r="H256" s="213"/>
      <c r="I256" s="192"/>
      <c r="J256" s="213"/>
    </row>
    <row r="257" spans="1:10" ht="15.75" x14ac:dyDescent="0.25">
      <c r="A257" s="228" t="s">
        <v>479</v>
      </c>
      <c r="B257" s="208" t="s">
        <v>480</v>
      </c>
      <c r="C257" s="212">
        <v>12923714.800000001</v>
      </c>
      <c r="D257" s="213">
        <v>0.35576068824781237</v>
      </c>
      <c r="E257" s="212">
        <v>0</v>
      </c>
      <c r="F257" s="213">
        <v>0</v>
      </c>
      <c r="G257" s="212">
        <v>0</v>
      </c>
      <c r="H257" s="213">
        <v>0</v>
      </c>
      <c r="I257" s="192">
        <v>12923714.800000001</v>
      </c>
      <c r="J257" s="213">
        <v>0.21758296584409553</v>
      </c>
    </row>
    <row r="258" spans="1:10" ht="15.75" x14ac:dyDescent="0.25">
      <c r="A258" s="228"/>
      <c r="B258" s="208"/>
      <c r="C258" s="212"/>
      <c r="D258" s="213"/>
      <c r="E258" s="212"/>
      <c r="F258" s="213"/>
      <c r="G258" s="212"/>
      <c r="H258" s="213"/>
      <c r="I258" s="192"/>
      <c r="J258" s="213"/>
    </row>
    <row r="259" spans="1:10" ht="15.75" x14ac:dyDescent="0.25">
      <c r="A259" s="227">
        <v>9</v>
      </c>
      <c r="B259" s="207" t="s">
        <v>481</v>
      </c>
      <c r="C259" s="210">
        <v>13876746.531960702</v>
      </c>
      <c r="D259" s="211">
        <v>0.38199549999747612</v>
      </c>
      <c r="E259" s="210">
        <v>8000000</v>
      </c>
      <c r="F259" s="211">
        <v>0.3754209357740817</v>
      </c>
      <c r="G259" s="210">
        <v>200000</v>
      </c>
      <c r="H259" s="211">
        <v>0.11361582042870762</v>
      </c>
      <c r="I259" s="191">
        <v>22076746.531960703</v>
      </c>
      <c r="J259" s="211">
        <v>0.371682914777132</v>
      </c>
    </row>
    <row r="260" spans="1:10" ht="15.75" x14ac:dyDescent="0.25">
      <c r="A260" s="228"/>
      <c r="B260" s="208"/>
      <c r="C260" s="212"/>
      <c r="D260" s="213"/>
      <c r="E260" s="212"/>
      <c r="F260" s="213"/>
      <c r="G260" s="212"/>
      <c r="H260" s="213"/>
      <c r="I260" s="192"/>
      <c r="J260" s="213"/>
    </row>
    <row r="261" spans="1:10" ht="15.75" x14ac:dyDescent="0.25">
      <c r="A261" s="227">
        <v>9.02</v>
      </c>
      <c r="B261" s="207" t="s">
        <v>482</v>
      </c>
      <c r="C261" s="210">
        <v>13876746.531960702</v>
      </c>
      <c r="D261" s="211">
        <v>0.38199549999747612</v>
      </c>
      <c r="E261" s="210">
        <v>8000000</v>
      </c>
      <c r="F261" s="211">
        <v>0.3754209357740817</v>
      </c>
      <c r="G261" s="210">
        <v>200000</v>
      </c>
      <c r="H261" s="211">
        <v>0.11361582042870762</v>
      </c>
      <c r="I261" s="191">
        <v>22076746.531960703</v>
      </c>
      <c r="J261" s="211">
        <v>0.371682914777132</v>
      </c>
    </row>
    <row r="262" spans="1:10" ht="15.75" x14ac:dyDescent="0.25">
      <c r="A262" s="228"/>
      <c r="B262" s="208"/>
      <c r="C262" s="212"/>
      <c r="D262" s="213"/>
      <c r="E262" s="212"/>
      <c r="F262" s="213"/>
      <c r="G262" s="212"/>
      <c r="H262" s="213"/>
      <c r="I262" s="192"/>
      <c r="J262" s="213"/>
    </row>
    <row r="263" spans="1:10" ht="15.75" x14ac:dyDescent="0.25">
      <c r="A263" s="228" t="s">
        <v>483</v>
      </c>
      <c r="B263" s="208" t="s">
        <v>484</v>
      </c>
      <c r="C263" s="212">
        <v>13876746.531960702</v>
      </c>
      <c r="D263" s="213">
        <v>0.38199549999747612</v>
      </c>
      <c r="E263" s="212">
        <v>8000000</v>
      </c>
      <c r="F263" s="213">
        <v>0.3754209357740817</v>
      </c>
      <c r="G263" s="212">
        <v>200000</v>
      </c>
      <c r="H263" s="213">
        <v>0.11361582042870762</v>
      </c>
      <c r="I263" s="192">
        <v>22076746.531960703</v>
      </c>
      <c r="J263" s="213">
        <v>0.371682914777132</v>
      </c>
    </row>
    <row r="264" spans="1:10" ht="16.5" thickBot="1" x14ac:dyDescent="0.3">
      <c r="A264" s="232"/>
      <c r="B264" s="233"/>
      <c r="C264" s="221"/>
      <c r="D264" s="222"/>
      <c r="E264" s="221"/>
      <c r="F264" s="222"/>
      <c r="G264" s="221"/>
      <c r="H264" s="222"/>
      <c r="I264" s="234"/>
      <c r="J264" s="222"/>
    </row>
    <row r="265" spans="1:10" ht="15.75" x14ac:dyDescent="0.25">
      <c r="A265" s="201"/>
      <c r="B265" s="202"/>
      <c r="C265" s="204"/>
      <c r="D265" s="205"/>
      <c r="E265" s="204"/>
      <c r="F265" s="205"/>
      <c r="G265" s="204"/>
      <c r="H265" s="205"/>
      <c r="I265" s="203"/>
      <c r="J265" s="205"/>
    </row>
    <row r="266" spans="1:10" ht="15.75" x14ac:dyDescent="0.25">
      <c r="A266" s="242" t="s">
        <v>485</v>
      </c>
      <c r="B266" s="243"/>
      <c r="C266" s="194">
        <v>3632698953.7972007</v>
      </c>
      <c r="D266" s="195">
        <v>100</v>
      </c>
      <c r="E266" s="194">
        <v>2130941361.4626322</v>
      </c>
      <c r="F266" s="195">
        <v>100</v>
      </c>
      <c r="G266" s="194">
        <v>176031823.07300001</v>
      </c>
      <c r="H266" s="195">
        <v>100</v>
      </c>
      <c r="I266" s="193">
        <v>5939672138.3328323</v>
      </c>
      <c r="J266" s="195">
        <v>100</v>
      </c>
    </row>
    <row r="267" spans="1:10" ht="16.5" thickBot="1" x14ac:dyDescent="0.3">
      <c r="A267" s="196"/>
      <c r="B267" s="197"/>
      <c r="C267" s="199"/>
      <c r="D267" s="200"/>
      <c r="E267" s="199"/>
      <c r="F267" s="200"/>
      <c r="G267" s="199"/>
      <c r="H267" s="200"/>
      <c r="I267" s="198"/>
      <c r="J267" s="200"/>
    </row>
  </sheetData>
  <mergeCells count="8">
    <mergeCell ref="A266:B266"/>
    <mergeCell ref="A1:J1"/>
    <mergeCell ref="A2:J2"/>
    <mergeCell ref="A3:J3"/>
    <mergeCell ref="C5:D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scale="52" orientation="landscape" r:id="rId1"/>
  <rowBreaks count="4" manualBreakCount="4">
    <brk id="58" max="9" man="1"/>
    <brk id="113" max="9" man="1"/>
    <brk id="161" max="9" man="1"/>
    <brk id="21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959E9-6587-4E3B-8E4E-747CC0CC463C}">
  <sheetPr>
    <pageSetUpPr fitToPage="1"/>
  </sheetPr>
  <dimension ref="A1:J59"/>
  <sheetViews>
    <sheetView showGridLines="0" view="pageBreakPreview" zoomScaleNormal="100" zoomScaleSheetLayoutView="100" workbookViewId="0"/>
  </sheetViews>
  <sheetFormatPr baseColWidth="10" defaultRowHeight="15" x14ac:dyDescent="0.25"/>
  <cols>
    <col min="2" max="2" width="39.7109375" bestFit="1" customWidth="1"/>
    <col min="3" max="3" width="20.5703125" bestFit="1" customWidth="1"/>
    <col min="5" max="5" width="22.28515625" bestFit="1" customWidth="1"/>
    <col min="6" max="6" width="20.5703125" bestFit="1" customWidth="1"/>
    <col min="7" max="7" width="19.85546875" bestFit="1" customWidth="1"/>
    <col min="8" max="8" width="17.5703125" bestFit="1" customWidth="1"/>
    <col min="9" max="9" width="18.42578125" bestFit="1" customWidth="1"/>
    <col min="10" max="10" width="15.85546875" bestFit="1" customWidth="1"/>
  </cols>
  <sheetData>
    <row r="1" spans="1:10" ht="12.75" customHeight="1" x14ac:dyDescent="0.25">
      <c r="A1" s="72"/>
      <c r="B1" s="72"/>
      <c r="C1" s="73"/>
      <c r="D1" s="74"/>
      <c r="E1" s="72"/>
      <c r="F1" s="72"/>
      <c r="G1" s="75"/>
      <c r="H1" s="75"/>
      <c r="I1" s="75"/>
      <c r="J1" s="75"/>
    </row>
    <row r="2" spans="1:10" ht="15.75" customHeight="1" x14ac:dyDescent="0.25">
      <c r="A2" s="249" t="s">
        <v>82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0" ht="15.75" customHeight="1" x14ac:dyDescent="0.25">
      <c r="A3" s="251" t="s">
        <v>83</v>
      </c>
      <c r="B3" s="252"/>
      <c r="C3" s="252"/>
      <c r="D3" s="252"/>
      <c r="E3" s="252"/>
      <c r="F3" s="252"/>
      <c r="G3" s="252"/>
      <c r="H3" s="252"/>
      <c r="I3" s="252"/>
      <c r="J3" s="252"/>
    </row>
    <row r="4" spans="1:10" ht="33.75" customHeight="1" x14ac:dyDescent="0.25">
      <c r="A4" s="253" t="s">
        <v>84</v>
      </c>
      <c r="B4" s="254"/>
      <c r="C4" s="254"/>
      <c r="D4" s="254"/>
      <c r="E4" s="254"/>
      <c r="F4" s="254"/>
      <c r="G4" s="254"/>
      <c r="H4" s="254"/>
      <c r="I4" s="254"/>
      <c r="J4" s="254"/>
    </row>
    <row r="5" spans="1:10" ht="16.5" customHeight="1" x14ac:dyDescent="0.25">
      <c r="A5" s="255"/>
      <c r="B5" s="252"/>
      <c r="C5" s="252"/>
      <c r="D5" s="252"/>
      <c r="E5" s="252"/>
      <c r="F5" s="252"/>
      <c r="G5" s="252"/>
      <c r="H5" s="252"/>
      <c r="I5" s="252"/>
      <c r="J5" s="252"/>
    </row>
    <row r="6" spans="1:10" ht="29.25" customHeight="1" x14ac:dyDescent="0.25">
      <c r="A6" s="256" t="s">
        <v>85</v>
      </c>
      <c r="B6" s="258" t="s">
        <v>86</v>
      </c>
      <c r="C6" s="259" t="s">
        <v>9</v>
      </c>
      <c r="D6" s="261" t="s">
        <v>87</v>
      </c>
      <c r="E6" s="262" t="s">
        <v>88</v>
      </c>
      <c r="F6" s="263"/>
      <c r="G6" s="264" t="s">
        <v>89</v>
      </c>
      <c r="H6" s="265"/>
      <c r="I6" s="265"/>
      <c r="J6" s="266"/>
    </row>
    <row r="7" spans="1:10" ht="51.75" customHeight="1" x14ac:dyDescent="0.25">
      <c r="A7" s="257"/>
      <c r="B7" s="257"/>
      <c r="C7" s="260"/>
      <c r="D7" s="257"/>
      <c r="E7" s="76" t="s">
        <v>90</v>
      </c>
      <c r="F7" s="76" t="s">
        <v>91</v>
      </c>
      <c r="G7" s="77" t="s">
        <v>92</v>
      </c>
      <c r="H7" s="77" t="s">
        <v>93</v>
      </c>
      <c r="I7" s="78" t="s">
        <v>94</v>
      </c>
      <c r="J7" s="78" t="s">
        <v>95</v>
      </c>
    </row>
    <row r="8" spans="1:10" ht="29.25" customHeight="1" x14ac:dyDescent="0.25">
      <c r="A8" s="79" t="s">
        <v>96</v>
      </c>
      <c r="B8" s="80" t="s">
        <v>97</v>
      </c>
      <c r="C8" s="90">
        <v>2371673097.1881399</v>
      </c>
      <c r="D8" s="91" t="s">
        <v>98</v>
      </c>
      <c r="E8" s="92" t="s">
        <v>99</v>
      </c>
      <c r="F8" s="93">
        <v>1592086007.00352</v>
      </c>
      <c r="G8" s="83">
        <v>1571116109.8993201</v>
      </c>
      <c r="H8" s="83">
        <v>20969897.104199998</v>
      </c>
      <c r="I8" s="83"/>
      <c r="J8" s="83"/>
    </row>
    <row r="9" spans="1:10" ht="51.75" x14ac:dyDescent="0.25">
      <c r="A9" s="79" t="s">
        <v>100</v>
      </c>
      <c r="B9" s="79" t="s">
        <v>101</v>
      </c>
      <c r="C9" s="90">
        <v>77181397.897231802</v>
      </c>
      <c r="D9" s="91" t="s">
        <v>98</v>
      </c>
      <c r="E9" s="92" t="s">
        <v>102</v>
      </c>
      <c r="F9" s="93">
        <v>306244425.48900002</v>
      </c>
      <c r="G9" s="84">
        <v>257452624.56900004</v>
      </c>
      <c r="H9" s="84">
        <v>48791800.919999994</v>
      </c>
      <c r="I9" s="84"/>
      <c r="J9" s="84"/>
    </row>
    <row r="10" spans="1:10" ht="51.75" x14ac:dyDescent="0.25">
      <c r="A10" s="79" t="s">
        <v>103</v>
      </c>
      <c r="B10" s="79" t="s">
        <v>104</v>
      </c>
      <c r="C10" s="90">
        <v>106922518.72198209</v>
      </c>
      <c r="D10" s="91" t="s">
        <v>98</v>
      </c>
      <c r="E10" s="92" t="s">
        <v>105</v>
      </c>
      <c r="F10" s="93">
        <v>574594587.93799996</v>
      </c>
      <c r="G10" s="83">
        <v>572912081.63800001</v>
      </c>
      <c r="H10" s="83">
        <v>1682506.3</v>
      </c>
      <c r="I10" s="83"/>
      <c r="J10" s="83"/>
    </row>
    <row r="11" spans="1:10" ht="51.75" x14ac:dyDescent="0.25">
      <c r="A11" s="79" t="s">
        <v>106</v>
      </c>
      <c r="B11" s="79" t="s">
        <v>107</v>
      </c>
      <c r="C11" s="90">
        <v>10129999.999999998</v>
      </c>
      <c r="D11" s="91" t="s">
        <v>98</v>
      </c>
      <c r="E11" s="92" t="s">
        <v>108</v>
      </c>
      <c r="F11" s="93">
        <v>33455674.100000001</v>
      </c>
      <c r="G11" s="85">
        <v>33455674.100000001</v>
      </c>
      <c r="H11" s="83"/>
      <c r="I11" s="83"/>
      <c r="J11" s="83"/>
    </row>
    <row r="12" spans="1:10" ht="51.75" x14ac:dyDescent="0.25">
      <c r="A12" s="79" t="s">
        <v>109</v>
      </c>
      <c r="B12" s="79" t="s">
        <v>110</v>
      </c>
      <c r="C12" s="83">
        <v>28560000</v>
      </c>
      <c r="D12" s="81" t="s">
        <v>98</v>
      </c>
      <c r="E12" s="86" t="s">
        <v>111</v>
      </c>
      <c r="F12" s="84">
        <v>117142724.207231</v>
      </c>
      <c r="G12" s="84"/>
      <c r="H12" s="84">
        <v>117142724.207231</v>
      </c>
      <c r="I12" s="84"/>
      <c r="J12" s="84"/>
    </row>
    <row r="13" spans="1:10" ht="51.75" x14ac:dyDescent="0.25">
      <c r="A13" s="79" t="s">
        <v>112</v>
      </c>
      <c r="B13" s="79" t="s">
        <v>113</v>
      </c>
      <c r="C13" s="83">
        <v>4615385.5393578298</v>
      </c>
      <c r="D13" s="81" t="s">
        <v>98</v>
      </c>
      <c r="E13" s="79" t="s">
        <v>114</v>
      </c>
      <c r="F13" s="93">
        <v>168691118.93900001</v>
      </c>
      <c r="G13" s="84">
        <v>168691118.93900001</v>
      </c>
      <c r="H13" s="84"/>
      <c r="I13" s="84"/>
      <c r="J13" s="84"/>
    </row>
    <row r="14" spans="1:10" ht="64.5" x14ac:dyDescent="0.25">
      <c r="A14" s="79" t="s">
        <v>116</v>
      </c>
      <c r="B14" s="80" t="s">
        <v>117</v>
      </c>
      <c r="C14" s="83">
        <v>200511634.86199999</v>
      </c>
      <c r="D14" s="81" t="s">
        <v>98</v>
      </c>
      <c r="E14" s="79" t="s">
        <v>118</v>
      </c>
      <c r="F14" s="84">
        <v>10876746.5319607</v>
      </c>
      <c r="G14" s="84"/>
      <c r="H14" s="84"/>
      <c r="I14" s="84"/>
      <c r="J14" s="84">
        <v>10876746.5319607</v>
      </c>
    </row>
    <row r="15" spans="1:10" ht="51.75" x14ac:dyDescent="0.25">
      <c r="A15" s="79" t="s">
        <v>120</v>
      </c>
      <c r="B15" s="80" t="s">
        <v>121</v>
      </c>
      <c r="C15" s="83">
        <v>1000000</v>
      </c>
      <c r="D15" s="81" t="s">
        <v>98</v>
      </c>
      <c r="E15" s="82"/>
      <c r="F15" s="84"/>
      <c r="G15" s="84"/>
      <c r="H15" s="84"/>
      <c r="I15" s="84"/>
      <c r="J15" s="84"/>
    </row>
    <row r="16" spans="1:10" ht="51.75" x14ac:dyDescent="0.25">
      <c r="A16" s="79" t="s">
        <v>120</v>
      </c>
      <c r="B16" s="80" t="s">
        <v>123</v>
      </c>
      <c r="C16" s="83">
        <v>420000</v>
      </c>
      <c r="D16" s="81" t="s">
        <v>98</v>
      </c>
      <c r="E16" s="86"/>
      <c r="F16" s="84"/>
      <c r="G16" s="84"/>
      <c r="H16" s="84"/>
      <c r="I16" s="84"/>
      <c r="J16" s="84"/>
    </row>
    <row r="17" spans="1:10" ht="51.75" x14ac:dyDescent="0.25">
      <c r="A17" s="79" t="s">
        <v>125</v>
      </c>
      <c r="B17" s="80" t="s">
        <v>126</v>
      </c>
      <c r="C17" s="83">
        <v>31190</v>
      </c>
      <c r="D17" s="81" t="s">
        <v>98</v>
      </c>
      <c r="E17" s="79"/>
      <c r="F17" s="84"/>
      <c r="G17" s="84"/>
      <c r="H17" s="84"/>
      <c r="I17" s="84"/>
      <c r="J17" s="84"/>
    </row>
    <row r="18" spans="1:10" ht="51.75" x14ac:dyDescent="0.25">
      <c r="A18" s="79" t="s">
        <v>116</v>
      </c>
      <c r="B18" s="80" t="s">
        <v>127</v>
      </c>
      <c r="C18" s="83">
        <v>2046060</v>
      </c>
      <c r="D18" s="81" t="s">
        <v>98</v>
      </c>
      <c r="E18" s="79"/>
      <c r="F18" s="84"/>
      <c r="G18" s="84"/>
      <c r="H18" s="84"/>
      <c r="I18" s="84"/>
      <c r="J18" s="84"/>
    </row>
    <row r="19" spans="1:10" x14ac:dyDescent="0.25">
      <c r="A19" s="79"/>
      <c r="B19" s="80"/>
      <c r="C19" s="83"/>
      <c r="D19" s="81"/>
      <c r="E19" s="79"/>
      <c r="F19" s="84"/>
      <c r="G19" s="84"/>
      <c r="H19" s="84"/>
      <c r="I19" s="84"/>
      <c r="J19" s="84"/>
    </row>
    <row r="20" spans="1:10" ht="51.75" x14ac:dyDescent="0.25">
      <c r="A20" s="79" t="s">
        <v>116</v>
      </c>
      <c r="B20" s="80" t="s">
        <v>128</v>
      </c>
      <c r="C20" s="83">
        <v>193860</v>
      </c>
      <c r="D20" s="81" t="s">
        <v>98</v>
      </c>
      <c r="E20" s="82" t="s">
        <v>102</v>
      </c>
      <c r="F20" s="83">
        <v>103950</v>
      </c>
      <c r="G20" s="83">
        <v>103950</v>
      </c>
      <c r="H20" s="83"/>
      <c r="I20" s="83"/>
      <c r="J20" s="83"/>
    </row>
    <row r="21" spans="1:10" ht="51.75" x14ac:dyDescent="0.25">
      <c r="A21" s="79"/>
      <c r="B21" s="79"/>
      <c r="C21" s="83"/>
      <c r="D21" s="81" t="s">
        <v>98</v>
      </c>
      <c r="E21" s="82" t="s">
        <v>105</v>
      </c>
      <c r="F21" s="84">
        <v>58310</v>
      </c>
      <c r="G21" s="84">
        <v>58310</v>
      </c>
      <c r="H21" s="84"/>
      <c r="I21" s="84"/>
      <c r="J21" s="84"/>
    </row>
    <row r="22" spans="1:10" ht="51.75" x14ac:dyDescent="0.25">
      <c r="A22" s="79"/>
      <c r="B22" s="79"/>
      <c r="C22" s="83"/>
      <c r="D22" s="81" t="s">
        <v>98</v>
      </c>
      <c r="E22" s="82" t="s">
        <v>111</v>
      </c>
      <c r="F22" s="84">
        <v>31600</v>
      </c>
      <c r="G22" s="84"/>
      <c r="H22" s="84">
        <v>31600</v>
      </c>
      <c r="I22" s="84"/>
      <c r="J22" s="84"/>
    </row>
    <row r="23" spans="1:10" ht="13.5" customHeight="1" x14ac:dyDescent="0.25">
      <c r="A23" s="79"/>
      <c r="B23" s="79"/>
      <c r="C23" s="87"/>
      <c r="D23" s="81"/>
      <c r="E23" s="79"/>
      <c r="F23" s="87"/>
      <c r="G23" s="87"/>
      <c r="H23" s="87"/>
      <c r="I23" s="87"/>
      <c r="J23" s="87"/>
    </row>
    <row r="24" spans="1:10" ht="51.75" x14ac:dyDescent="0.25">
      <c r="A24" s="79" t="s">
        <v>116</v>
      </c>
      <c r="B24" s="80" t="s">
        <v>129</v>
      </c>
      <c r="C24" s="83">
        <v>3424800</v>
      </c>
      <c r="D24" s="81" t="s">
        <v>98</v>
      </c>
      <c r="E24" s="82" t="s">
        <v>102</v>
      </c>
      <c r="F24" s="84">
        <v>1176630</v>
      </c>
      <c r="G24" s="83">
        <v>1176630</v>
      </c>
      <c r="H24" s="83"/>
      <c r="I24" s="83"/>
      <c r="J24" s="83"/>
    </row>
    <row r="25" spans="1:10" ht="51.75" x14ac:dyDescent="0.25">
      <c r="A25" s="79"/>
      <c r="B25" s="79"/>
      <c r="C25" s="83"/>
      <c r="D25" s="81" t="s">
        <v>98</v>
      </c>
      <c r="E25" s="82" t="s">
        <v>105</v>
      </c>
      <c r="F25" s="84">
        <v>725000</v>
      </c>
      <c r="G25" s="84">
        <v>725000</v>
      </c>
      <c r="H25" s="84"/>
      <c r="I25" s="84"/>
      <c r="J25" s="84"/>
    </row>
    <row r="26" spans="1:10" ht="51.75" x14ac:dyDescent="0.25">
      <c r="A26" s="79"/>
      <c r="B26" s="79"/>
      <c r="C26" s="83"/>
      <c r="D26" s="81" t="s">
        <v>98</v>
      </c>
      <c r="E26" s="82" t="s">
        <v>108</v>
      </c>
      <c r="F26" s="84">
        <v>305000</v>
      </c>
      <c r="G26" s="83">
        <v>305000</v>
      </c>
      <c r="H26" s="83"/>
      <c r="I26" s="83"/>
      <c r="J26" s="83"/>
    </row>
    <row r="27" spans="1:10" ht="51.75" x14ac:dyDescent="0.25">
      <c r="A27" s="79"/>
      <c r="B27" s="79"/>
      <c r="C27" s="83"/>
      <c r="D27" s="81" t="s">
        <v>98</v>
      </c>
      <c r="E27" s="82" t="s">
        <v>130</v>
      </c>
      <c r="F27" s="84">
        <v>218170</v>
      </c>
      <c r="G27" s="85"/>
      <c r="H27" s="83"/>
      <c r="I27" s="83">
        <v>218170</v>
      </c>
      <c r="J27" s="83"/>
    </row>
    <row r="28" spans="1:10" ht="51.75" x14ac:dyDescent="0.25">
      <c r="A28" s="79"/>
      <c r="B28" s="79"/>
      <c r="C28" s="83"/>
      <c r="D28" s="81" t="s">
        <v>98</v>
      </c>
      <c r="E28" s="82" t="s">
        <v>131</v>
      </c>
      <c r="F28" s="84">
        <v>1000000</v>
      </c>
      <c r="G28" s="84"/>
      <c r="H28" s="84"/>
      <c r="I28" s="84"/>
      <c r="J28" s="84">
        <v>1000000</v>
      </c>
    </row>
    <row r="29" spans="1:10" ht="12.75" customHeight="1" x14ac:dyDescent="0.25">
      <c r="A29" s="79"/>
      <c r="B29" s="79"/>
      <c r="C29" s="83"/>
      <c r="D29" s="81"/>
      <c r="E29" s="82"/>
      <c r="F29" s="84"/>
      <c r="G29" s="85"/>
      <c r="H29" s="83"/>
      <c r="I29" s="83"/>
      <c r="J29" s="83"/>
    </row>
    <row r="30" spans="1:10" ht="51.75" x14ac:dyDescent="0.25">
      <c r="A30" s="79" t="s">
        <v>116</v>
      </c>
      <c r="B30" s="80" t="s">
        <v>132</v>
      </c>
      <c r="C30" s="83">
        <v>1200000</v>
      </c>
      <c r="D30" s="81" t="s">
        <v>98</v>
      </c>
      <c r="E30" s="86" t="s">
        <v>105</v>
      </c>
      <c r="F30" s="84">
        <v>1200000</v>
      </c>
      <c r="G30" s="84">
        <v>1200000</v>
      </c>
      <c r="H30" s="84"/>
      <c r="I30" s="84"/>
      <c r="J30" s="84"/>
    </row>
    <row r="31" spans="1:10" ht="12.75" customHeight="1" x14ac:dyDescent="0.25">
      <c r="A31" s="79"/>
      <c r="B31" s="79"/>
      <c r="C31" s="83"/>
      <c r="D31" s="81"/>
      <c r="E31" s="79"/>
      <c r="F31" s="84"/>
      <c r="G31" s="84"/>
      <c r="H31" s="84"/>
      <c r="I31" s="84"/>
      <c r="J31" s="84"/>
    </row>
    <row r="32" spans="1:10" ht="51.75" x14ac:dyDescent="0.25">
      <c r="A32" s="79" t="s">
        <v>116</v>
      </c>
      <c r="B32" s="80" t="s">
        <v>133</v>
      </c>
      <c r="C32" s="83">
        <v>295301</v>
      </c>
      <c r="D32" s="81" t="s">
        <v>98</v>
      </c>
      <c r="E32" s="79" t="s">
        <v>105</v>
      </c>
      <c r="F32" s="84">
        <v>295301</v>
      </c>
      <c r="G32" s="84">
        <v>295301</v>
      </c>
      <c r="H32" s="84"/>
      <c r="I32" s="84"/>
      <c r="J32" s="84"/>
    </row>
    <row r="33" spans="1:10" ht="12.75" customHeight="1" x14ac:dyDescent="0.25">
      <c r="A33" s="79"/>
      <c r="B33" s="79"/>
      <c r="C33" s="83"/>
      <c r="D33" s="81"/>
      <c r="E33" s="82"/>
      <c r="F33" s="84"/>
      <c r="G33" s="84"/>
      <c r="H33" s="84"/>
      <c r="I33" s="84"/>
      <c r="J33" s="84"/>
    </row>
    <row r="34" spans="1:10" ht="51.75" x14ac:dyDescent="0.25">
      <c r="A34" s="79" t="s">
        <v>120</v>
      </c>
      <c r="B34" s="80" t="s">
        <v>134</v>
      </c>
      <c r="C34" s="83">
        <v>3297261.9419999998</v>
      </c>
      <c r="D34" s="81" t="s">
        <v>98</v>
      </c>
      <c r="E34" s="82" t="s">
        <v>114</v>
      </c>
      <c r="F34" s="84">
        <v>3297261.9419999998</v>
      </c>
      <c r="G34" s="83">
        <v>3297261.9419999998</v>
      </c>
      <c r="H34" s="83"/>
      <c r="I34" s="83"/>
      <c r="J34" s="83"/>
    </row>
    <row r="35" spans="1:10" ht="12.75" customHeight="1" x14ac:dyDescent="0.25">
      <c r="A35" s="79"/>
      <c r="B35" s="79"/>
      <c r="C35" s="83"/>
      <c r="D35" s="81"/>
      <c r="E35" s="82"/>
      <c r="F35" s="84"/>
      <c r="G35" s="84"/>
      <c r="H35" s="84"/>
      <c r="I35" s="84"/>
      <c r="J35" s="84"/>
    </row>
    <row r="36" spans="1:10" ht="51.75" x14ac:dyDescent="0.25">
      <c r="A36" s="79" t="s">
        <v>135</v>
      </c>
      <c r="B36" s="80" t="s">
        <v>136</v>
      </c>
      <c r="C36" s="83">
        <v>273224</v>
      </c>
      <c r="D36" s="81" t="s">
        <v>98</v>
      </c>
      <c r="E36" s="82" t="s">
        <v>105</v>
      </c>
      <c r="F36" s="84">
        <v>273224</v>
      </c>
      <c r="G36" s="83">
        <v>273224</v>
      </c>
      <c r="H36" s="83"/>
      <c r="I36" s="83"/>
      <c r="J36" s="83"/>
    </row>
    <row r="37" spans="1:10" ht="12.75" customHeight="1" x14ac:dyDescent="0.25">
      <c r="A37" s="79"/>
      <c r="B37" s="79"/>
      <c r="C37" s="83"/>
      <c r="D37" s="81"/>
      <c r="E37" s="82"/>
      <c r="F37" s="84"/>
      <c r="G37" s="85"/>
      <c r="H37" s="83"/>
      <c r="I37" s="83"/>
      <c r="J37" s="83"/>
    </row>
    <row r="38" spans="1:10" ht="51.75" x14ac:dyDescent="0.25">
      <c r="A38" s="79" t="s">
        <v>137</v>
      </c>
      <c r="B38" s="79" t="s">
        <v>138</v>
      </c>
      <c r="C38" s="83">
        <v>11330</v>
      </c>
      <c r="D38" s="81" t="s">
        <v>98</v>
      </c>
      <c r="E38" s="82" t="s">
        <v>130</v>
      </c>
      <c r="F38" s="84">
        <v>411342399.89810002</v>
      </c>
      <c r="G38" s="84"/>
      <c r="H38" s="84"/>
      <c r="I38" s="84">
        <v>411342399.89810002</v>
      </c>
      <c r="J38" s="84"/>
    </row>
    <row r="39" spans="1:10" ht="51.75" x14ac:dyDescent="0.25">
      <c r="A39" s="79" t="s">
        <v>139</v>
      </c>
      <c r="B39" s="79" t="s">
        <v>140</v>
      </c>
      <c r="C39" s="83">
        <v>423770567.22187001</v>
      </c>
      <c r="D39" s="81" t="s">
        <v>98</v>
      </c>
      <c r="E39" s="79" t="s">
        <v>124</v>
      </c>
      <c r="F39" s="84">
        <v>12439497.323770002</v>
      </c>
      <c r="G39" s="84"/>
      <c r="H39" s="84"/>
      <c r="I39" s="84">
        <v>12439497.323770002</v>
      </c>
      <c r="J39" s="84"/>
    </row>
    <row r="40" spans="1:10" ht="12.75" customHeight="1" x14ac:dyDescent="0.25">
      <c r="A40" s="79"/>
      <c r="B40" s="79"/>
      <c r="C40" s="83"/>
      <c r="D40" s="81"/>
      <c r="E40" s="79"/>
      <c r="F40" s="84"/>
      <c r="G40" s="84"/>
      <c r="H40" s="84"/>
      <c r="I40" s="84"/>
      <c r="J40" s="84"/>
    </row>
    <row r="41" spans="1:10" ht="51.75" x14ac:dyDescent="0.25">
      <c r="A41" s="79" t="s">
        <v>141</v>
      </c>
      <c r="B41" s="79" t="s">
        <v>142</v>
      </c>
      <c r="C41" s="83">
        <v>569217.47623000003</v>
      </c>
      <c r="D41" s="81" t="s">
        <v>98</v>
      </c>
      <c r="E41" s="82" t="s">
        <v>108</v>
      </c>
      <c r="F41" s="84">
        <v>85000</v>
      </c>
      <c r="G41" s="84">
        <v>85000</v>
      </c>
      <c r="H41" s="84"/>
      <c r="I41" s="84"/>
      <c r="J41" s="84"/>
    </row>
    <row r="42" spans="1:10" ht="51.75" x14ac:dyDescent="0.25">
      <c r="A42" s="79"/>
      <c r="B42" s="80"/>
      <c r="C42" s="83"/>
      <c r="D42" s="81" t="s">
        <v>98</v>
      </c>
      <c r="E42" s="82" t="s">
        <v>124</v>
      </c>
      <c r="F42" s="84">
        <v>484217.47622999997</v>
      </c>
      <c r="G42" s="83"/>
      <c r="H42" s="83"/>
      <c r="I42" s="83">
        <v>484217.47622999997</v>
      </c>
      <c r="J42" s="83"/>
    </row>
    <row r="43" spans="1:10" x14ac:dyDescent="0.25">
      <c r="A43" s="79"/>
      <c r="B43" s="80"/>
      <c r="C43" s="83"/>
      <c r="D43" s="81"/>
      <c r="E43" s="82"/>
      <c r="F43" s="84"/>
      <c r="G43" s="83"/>
      <c r="H43" s="83"/>
      <c r="I43" s="83"/>
      <c r="J43" s="83"/>
    </row>
    <row r="44" spans="1:10" ht="51.75" x14ac:dyDescent="0.25">
      <c r="A44" s="79" t="s">
        <v>143</v>
      </c>
      <c r="B44" s="79" t="s">
        <v>144</v>
      </c>
      <c r="C44" s="83">
        <v>268422077.24838901</v>
      </c>
      <c r="D44" s="81" t="s">
        <v>98</v>
      </c>
      <c r="E44" s="82" t="s">
        <v>130</v>
      </c>
      <c r="F44" s="84">
        <v>121385367.50190002</v>
      </c>
      <c r="G44" s="83"/>
      <c r="H44" s="83"/>
      <c r="I44" s="83">
        <v>121385367.50190002</v>
      </c>
      <c r="J44" s="83"/>
    </row>
    <row r="45" spans="1:10" ht="51.75" x14ac:dyDescent="0.25">
      <c r="A45" s="79"/>
      <c r="B45" s="79"/>
      <c r="C45" s="83"/>
      <c r="D45" s="81" t="s">
        <v>98</v>
      </c>
      <c r="E45" s="82" t="s">
        <v>111</v>
      </c>
      <c r="F45" s="84">
        <v>107949709.746489</v>
      </c>
      <c r="G45" s="85"/>
      <c r="H45" s="83">
        <v>110921709.74648899</v>
      </c>
      <c r="I45" s="83"/>
      <c r="J45" s="83"/>
    </row>
    <row r="46" spans="1:10" ht="51.75" x14ac:dyDescent="0.25">
      <c r="A46" s="79"/>
      <c r="B46" s="79"/>
      <c r="C46" s="83"/>
      <c r="D46" s="81" t="s">
        <v>98</v>
      </c>
      <c r="E46" s="82" t="s">
        <v>114</v>
      </c>
      <c r="F46" s="84">
        <v>2972000</v>
      </c>
      <c r="G46" s="84">
        <v>2972000</v>
      </c>
      <c r="H46" s="83"/>
      <c r="I46" s="83"/>
      <c r="J46" s="83"/>
    </row>
    <row r="47" spans="1:10" ht="51.75" x14ac:dyDescent="0.25">
      <c r="A47" s="79"/>
      <c r="B47" s="79"/>
      <c r="C47" s="83"/>
      <c r="D47" s="81" t="s">
        <v>98</v>
      </c>
      <c r="E47" s="82" t="s">
        <v>122</v>
      </c>
      <c r="F47" s="84">
        <v>36115000</v>
      </c>
      <c r="G47" s="84"/>
      <c r="H47" s="84">
        <v>36115000</v>
      </c>
      <c r="I47" s="84"/>
      <c r="J47" s="84"/>
    </row>
    <row r="48" spans="1:10" ht="12.75" customHeight="1" x14ac:dyDescent="0.25">
      <c r="A48" s="79"/>
      <c r="B48" s="79"/>
      <c r="C48" s="83"/>
      <c r="D48" s="81"/>
      <c r="E48" s="79"/>
      <c r="F48" s="84"/>
      <c r="G48" s="84"/>
      <c r="H48" s="84"/>
      <c r="I48" s="84"/>
      <c r="J48" s="84"/>
    </row>
    <row r="49" spans="1:10" ht="51.75" x14ac:dyDescent="0.25">
      <c r="A49" s="79" t="s">
        <v>143</v>
      </c>
      <c r="B49" s="79" t="s">
        <v>145</v>
      </c>
      <c r="C49" s="83">
        <v>21150030.699999999</v>
      </c>
      <c r="D49" s="81" t="s">
        <v>98</v>
      </c>
      <c r="E49" s="79" t="s">
        <v>102</v>
      </c>
      <c r="F49" s="84">
        <v>200000</v>
      </c>
      <c r="G49" s="84">
        <v>200000</v>
      </c>
      <c r="H49" s="84"/>
      <c r="I49" s="84"/>
      <c r="J49" s="84"/>
    </row>
    <row r="50" spans="1:10" ht="51.75" x14ac:dyDescent="0.25">
      <c r="A50" s="79"/>
      <c r="B50" s="79"/>
      <c r="C50" s="83"/>
      <c r="D50" s="81" t="s">
        <v>98</v>
      </c>
      <c r="E50" s="82" t="s">
        <v>130</v>
      </c>
      <c r="F50" s="84">
        <v>17101530.699999999</v>
      </c>
      <c r="G50" s="84"/>
      <c r="H50" s="84"/>
      <c r="I50" s="84">
        <v>17101530.699999999</v>
      </c>
      <c r="J50" s="84"/>
    </row>
    <row r="51" spans="1:10" ht="51.75" x14ac:dyDescent="0.25">
      <c r="A51" s="79"/>
      <c r="B51" s="80"/>
      <c r="C51" s="83"/>
      <c r="D51" s="81" t="s">
        <v>98</v>
      </c>
      <c r="E51" s="82" t="s">
        <v>111</v>
      </c>
      <c r="F51" s="84">
        <v>1758500</v>
      </c>
      <c r="G51" s="83"/>
      <c r="H51" s="83">
        <v>1758500</v>
      </c>
      <c r="I51" s="83"/>
      <c r="J51" s="83"/>
    </row>
    <row r="52" spans="1:10" ht="51.75" x14ac:dyDescent="0.25">
      <c r="A52" s="79"/>
      <c r="B52" s="79"/>
      <c r="C52" s="83"/>
      <c r="D52" s="81" t="s">
        <v>98</v>
      </c>
      <c r="E52" s="82" t="s">
        <v>114</v>
      </c>
      <c r="F52" s="84">
        <v>90000</v>
      </c>
      <c r="G52" s="84">
        <v>90000</v>
      </c>
      <c r="H52" s="84"/>
      <c r="I52" s="84"/>
      <c r="J52" s="84"/>
    </row>
    <row r="53" spans="1:10" ht="51.75" x14ac:dyDescent="0.25">
      <c r="A53" s="79"/>
      <c r="B53" s="79"/>
      <c r="C53" s="83"/>
      <c r="D53" s="81" t="s">
        <v>98</v>
      </c>
      <c r="E53" s="82" t="s">
        <v>131</v>
      </c>
      <c r="F53" s="84">
        <v>2000000</v>
      </c>
      <c r="G53" s="83"/>
      <c r="H53" s="83"/>
      <c r="I53" s="83"/>
      <c r="J53" s="83">
        <v>2000000</v>
      </c>
    </row>
    <row r="54" spans="1:10" ht="12.75" customHeight="1" x14ac:dyDescent="0.25">
      <c r="A54" s="79"/>
      <c r="B54" s="79"/>
      <c r="C54" s="83"/>
      <c r="D54" s="81"/>
      <c r="E54" s="82"/>
      <c r="F54" s="84"/>
      <c r="G54" s="85"/>
      <c r="H54" s="83"/>
      <c r="I54" s="83"/>
      <c r="J54" s="83"/>
    </row>
    <row r="55" spans="1:10" ht="51.75" x14ac:dyDescent="0.25">
      <c r="A55" s="79" t="s">
        <v>143</v>
      </c>
      <c r="B55" s="79" t="s">
        <v>146</v>
      </c>
      <c r="C55" s="83">
        <v>107000000</v>
      </c>
      <c r="D55" s="81" t="s">
        <v>98</v>
      </c>
      <c r="E55" s="86" t="s">
        <v>130</v>
      </c>
      <c r="F55" s="84">
        <v>86291200</v>
      </c>
      <c r="G55" s="84"/>
      <c r="H55" s="84"/>
      <c r="I55" s="84">
        <v>86291200</v>
      </c>
      <c r="J55" s="84"/>
    </row>
    <row r="56" spans="1:10" ht="51.75" x14ac:dyDescent="0.25">
      <c r="A56" s="79"/>
      <c r="B56" s="79"/>
      <c r="C56" s="83"/>
      <c r="D56" s="81" t="s">
        <v>98</v>
      </c>
      <c r="E56" s="79" t="s">
        <v>111</v>
      </c>
      <c r="F56" s="84">
        <v>20708800</v>
      </c>
      <c r="G56" s="84"/>
      <c r="H56" s="84">
        <v>20708800</v>
      </c>
      <c r="I56" s="84"/>
      <c r="J56" s="84"/>
    </row>
    <row r="57" spans="1:10" ht="12.75" customHeight="1" x14ac:dyDescent="0.25">
      <c r="A57" s="79"/>
      <c r="B57" s="79"/>
      <c r="C57" s="83"/>
      <c r="D57" s="81"/>
      <c r="E57" s="82"/>
      <c r="F57" s="84"/>
      <c r="G57" s="84"/>
      <c r="H57" s="84"/>
      <c r="I57" s="84"/>
      <c r="J57" s="84"/>
    </row>
    <row r="58" spans="1:10" ht="12.75" customHeight="1" x14ac:dyDescent="0.25">
      <c r="A58" s="88" t="s">
        <v>147</v>
      </c>
      <c r="B58" s="88"/>
      <c r="C58" s="87">
        <v>3632698953.7972002</v>
      </c>
      <c r="D58" s="89" t="s">
        <v>38</v>
      </c>
      <c r="E58" s="88" t="s">
        <v>38</v>
      </c>
      <c r="F58" s="87">
        <v>3632698953.7972007</v>
      </c>
      <c r="G58" s="87">
        <v>2614409286.0873203</v>
      </c>
      <c r="H58" s="87">
        <v>358122538.27792001</v>
      </c>
      <c r="I58" s="87">
        <v>649262382.9000001</v>
      </c>
      <c r="J58" s="87">
        <v>13876746.5319607</v>
      </c>
    </row>
    <row r="59" spans="1:10" x14ac:dyDescent="0.25">
      <c r="C59" s="179">
        <f>+C58-'Cuadro General de Ingresos'!C126</f>
        <v>0</v>
      </c>
    </row>
  </sheetData>
  <mergeCells count="10">
    <mergeCell ref="A2:J2"/>
    <mergeCell ref="A3:J3"/>
    <mergeCell ref="A4:J4"/>
    <mergeCell ref="A5:J5"/>
    <mergeCell ref="A6:A7"/>
    <mergeCell ref="B6:B7"/>
    <mergeCell ref="C6:C7"/>
    <mergeCell ref="D6:D7"/>
    <mergeCell ref="E6:F6"/>
    <mergeCell ref="G6:J6"/>
  </mergeCells>
  <pageMargins left="0.70866141732283472" right="0.70866141732283472" top="0.74803149606299213" bottom="0.74803149606299213" header="0.31496062992125984" footer="0.31496062992125984"/>
  <pageSetup scale="61" fitToHeight="5" orientation="landscape" r:id="rId1"/>
  <rowBreaks count="1" manualBreakCount="1">
    <brk id="2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D19A1-9AFB-4BDF-9AE7-64039D8BF215}">
  <sheetPr>
    <pageSetUpPr fitToPage="1"/>
  </sheetPr>
  <dimension ref="A1:K159"/>
  <sheetViews>
    <sheetView showGridLines="0" view="pageBreakPreview" topLeftCell="B1" zoomScaleNormal="100" zoomScaleSheetLayoutView="100" workbookViewId="0">
      <selection activeCell="B1" sqref="B1"/>
    </sheetView>
  </sheetViews>
  <sheetFormatPr baseColWidth="10" defaultColWidth="14.42578125" defaultRowHeight="15" x14ac:dyDescent="0.25"/>
  <cols>
    <col min="1" max="1" width="22.85546875" customWidth="1"/>
    <col min="2" max="2" width="39.140625" bestFit="1" customWidth="1"/>
    <col min="3" max="3" width="20" style="125" customWidth="1"/>
    <col min="4" max="4" width="20.5703125" customWidth="1"/>
    <col min="5" max="5" width="39.28515625" customWidth="1"/>
    <col min="6" max="6" width="21.140625" bestFit="1" customWidth="1"/>
    <col min="7" max="7" width="18.28515625" bestFit="1" customWidth="1"/>
    <col min="8" max="8" width="14.5703125" customWidth="1"/>
    <col min="9" max="9" width="17.42578125" customWidth="1"/>
    <col min="10" max="10" width="16.140625" customWidth="1"/>
    <col min="11" max="11" width="14.42578125" style="111"/>
  </cols>
  <sheetData>
    <row r="1" spans="1:11" ht="12.75" customHeight="1" x14ac:dyDescent="0.25">
      <c r="A1" s="107"/>
      <c r="B1" s="107"/>
      <c r="C1" s="108"/>
      <c r="D1" s="109"/>
      <c r="E1" s="107"/>
      <c r="F1" s="107"/>
      <c r="G1" s="110"/>
      <c r="H1" s="110"/>
      <c r="I1" s="110"/>
      <c r="J1" s="110"/>
    </row>
    <row r="2" spans="1:11" ht="15.75" customHeight="1" x14ac:dyDescent="0.25">
      <c r="A2" s="267" t="s">
        <v>148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1" ht="15.75" customHeight="1" x14ac:dyDescent="0.25">
      <c r="A3" s="269" t="s">
        <v>149</v>
      </c>
      <c r="B3" s="252"/>
      <c r="C3" s="252"/>
      <c r="D3" s="252"/>
      <c r="E3" s="252"/>
      <c r="F3" s="252"/>
      <c r="G3" s="252"/>
      <c r="H3" s="252"/>
      <c r="I3" s="252"/>
      <c r="J3" s="252"/>
    </row>
    <row r="4" spans="1:11" ht="15.75" customHeight="1" x14ac:dyDescent="0.25">
      <c r="A4" s="253" t="s">
        <v>84</v>
      </c>
      <c r="B4" s="254"/>
      <c r="C4" s="254"/>
      <c r="D4" s="254"/>
      <c r="E4" s="254"/>
      <c r="F4" s="254"/>
      <c r="G4" s="254"/>
      <c r="H4" s="254"/>
      <c r="I4" s="254"/>
      <c r="J4" s="254"/>
    </row>
    <row r="5" spans="1:11" ht="16.5" customHeight="1" x14ac:dyDescent="0.25">
      <c r="A5" s="270"/>
      <c r="B5" s="252"/>
      <c r="C5" s="252"/>
      <c r="D5" s="252"/>
      <c r="E5" s="252"/>
      <c r="F5" s="252"/>
      <c r="G5" s="252"/>
      <c r="H5" s="252"/>
      <c r="I5" s="252"/>
      <c r="J5" s="252"/>
    </row>
    <row r="6" spans="1:11" ht="15" customHeight="1" x14ac:dyDescent="0.25">
      <c r="A6" s="271" t="s">
        <v>85</v>
      </c>
      <c r="B6" s="273" t="s">
        <v>86</v>
      </c>
      <c r="C6" s="274" t="s">
        <v>9</v>
      </c>
      <c r="D6" s="274" t="s">
        <v>87</v>
      </c>
      <c r="E6" s="276" t="s">
        <v>88</v>
      </c>
      <c r="F6" s="277"/>
      <c r="G6" s="278" t="s">
        <v>89</v>
      </c>
      <c r="H6" s="279"/>
      <c r="I6" s="279"/>
      <c r="J6" s="280"/>
    </row>
    <row r="7" spans="1:11" ht="31.5" customHeight="1" x14ac:dyDescent="0.25">
      <c r="A7" s="272"/>
      <c r="B7" s="272"/>
      <c r="C7" s="275"/>
      <c r="D7" s="272"/>
      <c r="E7" s="112" t="s">
        <v>90</v>
      </c>
      <c r="F7" s="112" t="s">
        <v>91</v>
      </c>
      <c r="G7" s="113" t="s">
        <v>92</v>
      </c>
      <c r="H7" s="113" t="s">
        <v>93</v>
      </c>
      <c r="I7" s="114" t="s">
        <v>94</v>
      </c>
      <c r="J7" s="115" t="s">
        <v>95</v>
      </c>
    </row>
    <row r="8" spans="1:11" s="94" customFormat="1" ht="38.25" customHeight="1" x14ac:dyDescent="0.25">
      <c r="A8" s="126" t="s">
        <v>150</v>
      </c>
      <c r="B8" s="126" t="s">
        <v>151</v>
      </c>
      <c r="C8" s="127">
        <v>1225917365.4211471</v>
      </c>
      <c r="D8" s="128" t="s">
        <v>152</v>
      </c>
      <c r="E8" s="129" t="s">
        <v>99</v>
      </c>
      <c r="F8" s="127">
        <v>9855825.9350800011</v>
      </c>
      <c r="G8" s="127">
        <v>9855825.9350800011</v>
      </c>
      <c r="H8" s="130"/>
      <c r="I8" s="130"/>
      <c r="J8" s="131"/>
      <c r="K8" s="132"/>
    </row>
    <row r="9" spans="1:11" s="94" customFormat="1" x14ac:dyDescent="0.25">
      <c r="A9" s="133"/>
      <c r="B9" s="133"/>
      <c r="C9" s="134"/>
      <c r="D9" s="133"/>
      <c r="E9" s="129" t="s">
        <v>102</v>
      </c>
      <c r="F9" s="127">
        <v>27980045.550000001</v>
      </c>
      <c r="G9" s="127">
        <v>27980045.550000001</v>
      </c>
      <c r="H9" s="127"/>
      <c r="I9" s="127"/>
      <c r="J9" s="135"/>
      <c r="K9" s="132"/>
    </row>
    <row r="10" spans="1:11" s="94" customFormat="1" x14ac:dyDescent="0.25">
      <c r="A10" s="133"/>
      <c r="B10" s="133"/>
      <c r="C10" s="134"/>
      <c r="D10" s="133"/>
      <c r="E10" s="129" t="s">
        <v>153</v>
      </c>
      <c r="F10" s="127">
        <v>215827.71000000002</v>
      </c>
      <c r="G10" s="127">
        <v>215827.71000000002</v>
      </c>
      <c r="H10" s="127"/>
      <c r="I10" s="127"/>
      <c r="J10" s="135"/>
      <c r="K10" s="132"/>
    </row>
    <row r="11" spans="1:11" s="94" customFormat="1" x14ac:dyDescent="0.25">
      <c r="A11" s="133"/>
      <c r="B11" s="133"/>
      <c r="C11" s="134"/>
      <c r="D11" s="133"/>
      <c r="E11" s="129" t="s">
        <v>154</v>
      </c>
      <c r="F11" s="127">
        <v>2481775.9999997616</v>
      </c>
      <c r="G11" s="127">
        <v>2481775.9999997616</v>
      </c>
      <c r="H11" s="127"/>
      <c r="I11" s="127"/>
      <c r="J11" s="135"/>
      <c r="K11" s="132"/>
    </row>
    <row r="12" spans="1:11" s="94" customFormat="1" x14ac:dyDescent="0.25">
      <c r="A12" s="133"/>
      <c r="B12" s="133"/>
      <c r="C12" s="134"/>
      <c r="D12" s="133"/>
      <c r="E12" s="129" t="s">
        <v>119</v>
      </c>
      <c r="F12" s="127">
        <v>1177383890.2260699</v>
      </c>
      <c r="G12" s="127">
        <v>1177383890.2260699</v>
      </c>
      <c r="H12" s="127"/>
      <c r="I12" s="127"/>
      <c r="J12" s="135"/>
      <c r="K12" s="132"/>
    </row>
    <row r="13" spans="1:11" s="94" customFormat="1" x14ac:dyDescent="0.25">
      <c r="A13" s="133"/>
      <c r="B13" s="133"/>
      <c r="C13" s="134"/>
      <c r="D13" s="133"/>
      <c r="E13" s="92" t="s">
        <v>131</v>
      </c>
      <c r="F13" s="127">
        <v>8000000</v>
      </c>
      <c r="G13" s="127"/>
      <c r="H13" s="127"/>
      <c r="I13" s="127"/>
      <c r="J13" s="135">
        <v>8000000</v>
      </c>
      <c r="K13" s="132"/>
    </row>
    <row r="14" spans="1:11" s="94" customFormat="1" ht="26.25" x14ac:dyDescent="0.25">
      <c r="A14" s="136" t="s">
        <v>155</v>
      </c>
      <c r="B14" s="136" t="s">
        <v>156</v>
      </c>
      <c r="C14" s="127">
        <v>1664053.1725391999</v>
      </c>
      <c r="D14" s="128" t="s">
        <v>152</v>
      </c>
      <c r="E14" s="129" t="s">
        <v>119</v>
      </c>
      <c r="F14" s="127">
        <v>1664053.1725391999</v>
      </c>
      <c r="G14" s="127">
        <v>1664053.1725391999</v>
      </c>
      <c r="H14" s="127"/>
      <c r="I14" s="127"/>
      <c r="J14" s="135"/>
      <c r="K14" s="132"/>
    </row>
    <row r="15" spans="1:11" s="94" customFormat="1" ht="26.25" x14ac:dyDescent="0.25">
      <c r="A15" s="137" t="s">
        <v>103</v>
      </c>
      <c r="B15" s="137" t="s">
        <v>104</v>
      </c>
      <c r="C15" s="130">
        <v>222728000</v>
      </c>
      <c r="D15" s="128" t="s">
        <v>152</v>
      </c>
      <c r="E15" s="129" t="s">
        <v>114</v>
      </c>
      <c r="F15" s="127">
        <v>222728000</v>
      </c>
      <c r="G15" s="127">
        <v>222728000</v>
      </c>
      <c r="H15" s="127"/>
      <c r="I15" s="127"/>
      <c r="J15" s="135"/>
      <c r="K15" s="132"/>
    </row>
    <row r="16" spans="1:11" s="94" customFormat="1" ht="26.25" x14ac:dyDescent="0.25">
      <c r="A16" s="136" t="s">
        <v>157</v>
      </c>
      <c r="B16" s="136" t="s">
        <v>107</v>
      </c>
      <c r="C16" s="127">
        <v>2832000</v>
      </c>
      <c r="D16" s="128" t="s">
        <v>152</v>
      </c>
      <c r="E16" s="129" t="s">
        <v>114</v>
      </c>
      <c r="F16" s="127">
        <v>2832000</v>
      </c>
      <c r="G16" s="127">
        <v>2832000</v>
      </c>
      <c r="H16" s="127"/>
      <c r="I16" s="127"/>
      <c r="J16" s="135"/>
      <c r="K16" s="132"/>
    </row>
    <row r="17" spans="1:11" s="94" customFormat="1" ht="26.25" x14ac:dyDescent="0.25">
      <c r="A17" s="136" t="s">
        <v>158</v>
      </c>
      <c r="B17" s="136" t="s">
        <v>159</v>
      </c>
      <c r="C17" s="127">
        <v>15316000</v>
      </c>
      <c r="D17" s="128" t="s">
        <v>152</v>
      </c>
      <c r="E17" s="129" t="s">
        <v>114</v>
      </c>
      <c r="F17" s="127">
        <v>15316000</v>
      </c>
      <c r="G17" s="127">
        <v>15316000</v>
      </c>
      <c r="H17" s="127"/>
      <c r="I17" s="127"/>
      <c r="J17" s="135"/>
      <c r="K17" s="132"/>
    </row>
    <row r="18" spans="1:11" s="94" customFormat="1" ht="26.25" x14ac:dyDescent="0.25">
      <c r="A18" s="136" t="s">
        <v>112</v>
      </c>
      <c r="B18" s="136" t="s">
        <v>160</v>
      </c>
      <c r="C18" s="127">
        <v>1523000</v>
      </c>
      <c r="D18" s="128" t="s">
        <v>152</v>
      </c>
      <c r="E18" s="129" t="s">
        <v>114</v>
      </c>
      <c r="F18" s="130">
        <v>1523000</v>
      </c>
      <c r="G18" s="130">
        <v>1523000</v>
      </c>
      <c r="H18" s="130"/>
      <c r="I18" s="127"/>
      <c r="J18" s="135"/>
      <c r="K18" s="132"/>
    </row>
    <row r="19" spans="1:11" s="94" customFormat="1" ht="26.25" x14ac:dyDescent="0.25">
      <c r="A19" s="281" t="s">
        <v>116</v>
      </c>
      <c r="B19" s="281" t="s">
        <v>161</v>
      </c>
      <c r="C19" s="282">
        <v>243430357.509</v>
      </c>
      <c r="D19" s="128" t="s">
        <v>152</v>
      </c>
      <c r="E19" s="129" t="s">
        <v>114</v>
      </c>
      <c r="F19" s="130">
        <v>210243206.11285895</v>
      </c>
      <c r="G19" s="130">
        <v>210243206.11285895</v>
      </c>
      <c r="H19" s="130"/>
      <c r="I19" s="127"/>
      <c r="J19" s="135"/>
      <c r="K19" s="132"/>
    </row>
    <row r="20" spans="1:11" s="94" customFormat="1" ht="26.25" x14ac:dyDescent="0.25">
      <c r="A20" s="281"/>
      <c r="B20" s="281"/>
      <c r="C20" s="282"/>
      <c r="D20" s="128" t="s">
        <v>152</v>
      </c>
      <c r="E20" s="129" t="s">
        <v>130</v>
      </c>
      <c r="F20" s="130">
        <v>33187151.396141052</v>
      </c>
      <c r="G20" s="130"/>
      <c r="H20" s="130"/>
      <c r="I20" s="130">
        <v>33187151.396141052</v>
      </c>
      <c r="J20" s="135"/>
      <c r="K20" s="132"/>
    </row>
    <row r="21" spans="1:11" s="94" customFormat="1" ht="26.25" x14ac:dyDescent="0.25">
      <c r="A21" s="136" t="s">
        <v>162</v>
      </c>
      <c r="B21" s="136" t="s">
        <v>163</v>
      </c>
      <c r="C21" s="127">
        <v>600014.41964999994</v>
      </c>
      <c r="D21" s="128" t="s">
        <v>152</v>
      </c>
      <c r="E21" s="129" t="s">
        <v>114</v>
      </c>
      <c r="F21" s="130">
        <v>600014.41964999994</v>
      </c>
      <c r="G21" s="130">
        <v>600014.41964999994</v>
      </c>
      <c r="H21" s="130"/>
      <c r="I21" s="127"/>
      <c r="J21" s="135"/>
      <c r="K21" s="132"/>
    </row>
    <row r="22" spans="1:11" s="94" customFormat="1" ht="26.25" x14ac:dyDescent="0.25">
      <c r="A22" s="136" t="s">
        <v>164</v>
      </c>
      <c r="B22" s="136" t="s">
        <v>165</v>
      </c>
      <c r="C22" s="127">
        <v>755900</v>
      </c>
      <c r="D22" s="128" t="s">
        <v>152</v>
      </c>
      <c r="E22" s="129" t="s">
        <v>114</v>
      </c>
      <c r="F22" s="127">
        <v>755900</v>
      </c>
      <c r="G22" s="130">
        <v>755900</v>
      </c>
      <c r="H22" s="127"/>
      <c r="I22" s="127"/>
      <c r="J22" s="135"/>
      <c r="K22" s="132"/>
    </row>
    <row r="23" spans="1:11" s="94" customFormat="1" ht="26.25" x14ac:dyDescent="0.25">
      <c r="A23" s="281" t="s">
        <v>166</v>
      </c>
      <c r="B23" s="281" t="s">
        <v>167</v>
      </c>
      <c r="C23" s="282">
        <v>103030</v>
      </c>
      <c r="D23" s="128" t="s">
        <v>152</v>
      </c>
      <c r="E23" s="129" t="s">
        <v>130</v>
      </c>
      <c r="F23" s="127">
        <v>97878.5</v>
      </c>
      <c r="G23" s="127"/>
      <c r="H23" s="127"/>
      <c r="I23" s="127">
        <v>97878.5</v>
      </c>
      <c r="J23" s="135"/>
      <c r="K23" s="132"/>
    </row>
    <row r="24" spans="1:11" s="94" customFormat="1" ht="26.25" x14ac:dyDescent="0.25">
      <c r="A24" s="281"/>
      <c r="B24" s="281"/>
      <c r="C24" s="282"/>
      <c r="D24" s="128" t="s">
        <v>152</v>
      </c>
      <c r="E24" s="129" t="s">
        <v>119</v>
      </c>
      <c r="F24" s="127">
        <v>5151.5</v>
      </c>
      <c r="G24" s="127">
        <v>5151.5</v>
      </c>
      <c r="H24" s="127"/>
      <c r="I24" s="127"/>
      <c r="J24" s="135"/>
      <c r="K24" s="132"/>
    </row>
    <row r="25" spans="1:11" s="94" customFormat="1" ht="26.25" x14ac:dyDescent="0.25">
      <c r="A25" s="281" t="s">
        <v>168</v>
      </c>
      <c r="B25" s="281" t="s">
        <v>169</v>
      </c>
      <c r="C25" s="282">
        <v>34737840</v>
      </c>
      <c r="D25" s="128" t="s">
        <v>152</v>
      </c>
      <c r="E25" s="129" t="s">
        <v>130</v>
      </c>
      <c r="F25" s="127">
        <v>33000948</v>
      </c>
      <c r="G25" s="127"/>
      <c r="H25" s="127"/>
      <c r="I25" s="127">
        <v>33000948</v>
      </c>
      <c r="J25" s="135"/>
      <c r="K25" s="132"/>
    </row>
    <row r="26" spans="1:11" s="94" customFormat="1" ht="26.25" x14ac:dyDescent="0.25">
      <c r="A26" s="281"/>
      <c r="B26" s="281"/>
      <c r="C26" s="282"/>
      <c r="D26" s="128" t="s">
        <v>152</v>
      </c>
      <c r="E26" s="129" t="s">
        <v>119</v>
      </c>
      <c r="F26" s="127">
        <v>1736892</v>
      </c>
      <c r="G26" s="127">
        <v>1736892</v>
      </c>
      <c r="H26" s="127"/>
      <c r="I26" s="127"/>
      <c r="J26" s="135"/>
      <c r="K26" s="132"/>
    </row>
    <row r="27" spans="1:11" s="94" customFormat="1" ht="26.25" x14ac:dyDescent="0.25">
      <c r="A27" s="281"/>
      <c r="B27" s="136" t="s">
        <v>170</v>
      </c>
      <c r="C27" s="127">
        <v>1695168.3628771498</v>
      </c>
      <c r="D27" s="128" t="s">
        <v>152</v>
      </c>
      <c r="E27" s="129" t="s">
        <v>119</v>
      </c>
      <c r="F27" s="127">
        <v>1695168.3628771498</v>
      </c>
      <c r="G27" s="127">
        <v>1695168.3628771498</v>
      </c>
      <c r="H27" s="127"/>
      <c r="I27" s="127"/>
      <c r="J27" s="135"/>
      <c r="K27" s="132"/>
    </row>
    <row r="28" spans="1:11" s="94" customFormat="1" ht="25.5" customHeight="1" x14ac:dyDescent="0.25">
      <c r="A28" s="284" t="s">
        <v>171</v>
      </c>
      <c r="B28" s="284" t="s">
        <v>172</v>
      </c>
      <c r="C28" s="282">
        <v>7582533.1541190008</v>
      </c>
      <c r="D28" s="283" t="s">
        <v>152</v>
      </c>
      <c r="E28" s="137" t="s">
        <v>115</v>
      </c>
      <c r="F28" s="138">
        <v>6749233.1541190008</v>
      </c>
      <c r="G28" s="138"/>
      <c r="H28" s="138"/>
      <c r="I28" s="138">
        <v>6749233.1541190008</v>
      </c>
      <c r="J28" s="139"/>
      <c r="K28" s="132"/>
    </row>
    <row r="29" spans="1:11" s="94" customFormat="1" ht="12.75" customHeight="1" x14ac:dyDescent="0.25">
      <c r="A29" s="284"/>
      <c r="B29" s="284"/>
      <c r="C29" s="282"/>
      <c r="D29" s="283"/>
      <c r="E29" s="137" t="s">
        <v>111</v>
      </c>
      <c r="F29" s="138">
        <v>833300</v>
      </c>
      <c r="G29" s="138"/>
      <c r="H29" s="138">
        <v>833300</v>
      </c>
      <c r="I29" s="138"/>
      <c r="J29" s="139"/>
      <c r="K29" s="132"/>
    </row>
    <row r="30" spans="1:11" s="94" customFormat="1" ht="26.25" x14ac:dyDescent="0.25">
      <c r="A30" s="136" t="s">
        <v>173</v>
      </c>
      <c r="B30" s="136" t="s">
        <v>174</v>
      </c>
      <c r="C30" s="127">
        <v>336508409.09999996</v>
      </c>
      <c r="D30" s="128" t="s">
        <v>152</v>
      </c>
      <c r="E30" s="129" t="s">
        <v>115</v>
      </c>
      <c r="F30" s="127">
        <v>336508409.09999996</v>
      </c>
      <c r="G30" s="127"/>
      <c r="H30" s="127"/>
      <c r="I30" s="127">
        <v>336508409.09999996</v>
      </c>
      <c r="J30" s="135"/>
      <c r="K30" s="132"/>
    </row>
    <row r="31" spans="1:11" s="94" customFormat="1" ht="26.25" x14ac:dyDescent="0.25">
      <c r="A31" s="136" t="s">
        <v>175</v>
      </c>
      <c r="B31" s="136" t="s">
        <v>176</v>
      </c>
      <c r="C31" s="127">
        <v>35547690.323299997</v>
      </c>
      <c r="D31" s="128" t="s">
        <v>152</v>
      </c>
      <c r="E31" s="129" t="s">
        <v>115</v>
      </c>
      <c r="F31" s="127">
        <v>27547690.323299997</v>
      </c>
      <c r="G31" s="127"/>
      <c r="H31" s="127"/>
      <c r="I31" s="127">
        <v>27547690.323299997</v>
      </c>
      <c r="J31" s="135"/>
      <c r="K31" s="132"/>
    </row>
    <row r="32" spans="1:11" s="94" customFormat="1" ht="26.25" x14ac:dyDescent="0.25">
      <c r="A32" s="136"/>
      <c r="B32" s="136"/>
      <c r="C32" s="127"/>
      <c r="D32" s="128" t="s">
        <v>152</v>
      </c>
      <c r="E32" s="92" t="s">
        <v>154</v>
      </c>
      <c r="F32" s="127">
        <v>8000000</v>
      </c>
      <c r="G32" s="127"/>
      <c r="H32" s="127"/>
      <c r="I32" s="127"/>
      <c r="J32" s="135">
        <v>8000000</v>
      </c>
      <c r="K32" s="132"/>
    </row>
    <row r="33" spans="1:11" s="94" customFormat="1" ht="13.5" customHeight="1" thickBot="1" x14ac:dyDescent="0.3">
      <c r="A33" s="140" t="s">
        <v>147</v>
      </c>
      <c r="B33" s="140"/>
      <c r="C33" s="141">
        <v>2130941361.4626324</v>
      </c>
      <c r="D33" s="140" t="s">
        <v>38</v>
      </c>
      <c r="E33" s="140" t="s">
        <v>38</v>
      </c>
      <c r="F33" s="142">
        <v>2130941361.462635</v>
      </c>
      <c r="G33" s="142">
        <v>1677016750.9890752</v>
      </c>
      <c r="H33" s="142">
        <v>833300</v>
      </c>
      <c r="I33" s="142">
        <v>437091310.47356004</v>
      </c>
      <c r="J33" s="143">
        <v>16000000</v>
      </c>
      <c r="K33" s="132"/>
    </row>
    <row r="34" spans="1:11" ht="12.75" customHeight="1" x14ac:dyDescent="0.25">
      <c r="A34" s="107"/>
      <c r="B34" s="107"/>
      <c r="C34" s="116">
        <f>+C33-'Cuadro General de Ingresos'!E126</f>
        <v>0</v>
      </c>
      <c r="D34" s="117"/>
      <c r="E34" s="118"/>
      <c r="F34" s="119"/>
      <c r="G34" s="120"/>
      <c r="H34" s="109"/>
      <c r="I34" s="109"/>
      <c r="J34" s="109"/>
    </row>
    <row r="35" spans="1:11" ht="12.75" customHeight="1" x14ac:dyDescent="0.25">
      <c r="A35" s="107"/>
      <c r="B35" s="107"/>
      <c r="C35" s="116"/>
      <c r="D35" s="107"/>
      <c r="E35" s="121"/>
      <c r="F35" s="120"/>
      <c r="G35" s="120"/>
      <c r="H35" s="109"/>
      <c r="I35" s="109"/>
      <c r="J35" s="109"/>
    </row>
    <row r="36" spans="1:11" ht="12.75" customHeight="1" x14ac:dyDescent="0.25">
      <c r="A36" s="107"/>
      <c r="B36" s="107"/>
      <c r="C36" s="108"/>
      <c r="D36" s="109"/>
      <c r="E36" s="107"/>
      <c r="F36" s="120"/>
      <c r="G36" s="109"/>
      <c r="H36" s="109"/>
      <c r="I36" s="109"/>
      <c r="J36" s="109"/>
    </row>
    <row r="37" spans="1:11" ht="20.25" customHeight="1" x14ac:dyDescent="0.3">
      <c r="A37" s="122"/>
      <c r="B37" s="123"/>
      <c r="C37" s="124"/>
      <c r="D37" s="109"/>
      <c r="E37" s="120"/>
      <c r="F37" s="120"/>
      <c r="G37" s="109"/>
      <c r="H37" s="109"/>
      <c r="I37" s="109"/>
      <c r="J37" s="109"/>
    </row>
    <row r="38" spans="1:11" ht="12.75" customHeight="1" x14ac:dyDescent="0.25">
      <c r="A38" s="107"/>
      <c r="B38" s="107"/>
      <c r="C38" s="108"/>
      <c r="D38" s="107"/>
      <c r="E38" s="107"/>
      <c r="F38" s="120"/>
      <c r="G38" s="109"/>
      <c r="H38" s="109"/>
      <c r="I38" s="109"/>
      <c r="J38" s="109"/>
    </row>
    <row r="39" spans="1:11" ht="12.75" customHeight="1" x14ac:dyDescent="0.25">
      <c r="A39" s="107"/>
      <c r="B39" s="107"/>
      <c r="C39" s="108"/>
      <c r="D39" s="109"/>
      <c r="E39" s="107"/>
      <c r="F39" s="107"/>
      <c r="G39" s="109"/>
      <c r="H39" s="109"/>
      <c r="I39" s="109"/>
      <c r="J39" s="109"/>
    </row>
    <row r="40" spans="1:11" ht="12.75" customHeight="1" x14ac:dyDescent="0.25">
      <c r="A40" s="107"/>
      <c r="B40" s="107"/>
      <c r="C40" s="108"/>
      <c r="D40" s="109"/>
      <c r="E40" s="107"/>
      <c r="F40" s="107"/>
      <c r="G40" s="109"/>
      <c r="H40" s="109"/>
      <c r="I40" s="109"/>
      <c r="J40" s="109"/>
    </row>
    <row r="41" spans="1:11" ht="12.75" customHeight="1" x14ac:dyDescent="0.25">
      <c r="A41" s="107"/>
      <c r="B41" s="107"/>
      <c r="C41" s="108"/>
      <c r="D41" s="109"/>
      <c r="E41" s="107"/>
      <c r="F41" s="107"/>
      <c r="G41" s="109"/>
      <c r="H41" s="109"/>
      <c r="I41" s="109"/>
      <c r="J41" s="109"/>
    </row>
    <row r="42" spans="1:11" ht="12.75" customHeight="1" x14ac:dyDescent="0.25">
      <c r="A42" s="107"/>
      <c r="B42" s="107"/>
      <c r="C42" s="108"/>
      <c r="D42" s="109"/>
      <c r="E42" s="107"/>
      <c r="F42" s="107"/>
      <c r="G42" s="109"/>
      <c r="H42" s="109"/>
      <c r="I42" s="109"/>
      <c r="J42" s="109"/>
    </row>
    <row r="43" spans="1:11" ht="12.75" customHeight="1" x14ac:dyDescent="0.25">
      <c r="A43" s="107"/>
      <c r="B43" s="107"/>
      <c r="C43" s="108"/>
      <c r="D43" s="109"/>
      <c r="E43" s="107"/>
      <c r="F43" s="107"/>
      <c r="G43" s="109"/>
      <c r="H43" s="109"/>
      <c r="I43" s="109"/>
      <c r="J43" s="109"/>
    </row>
    <row r="44" spans="1:11" ht="12.75" customHeight="1" x14ac:dyDescent="0.25">
      <c r="A44" s="107"/>
      <c r="B44" s="107"/>
      <c r="C44" s="108"/>
      <c r="D44" s="109"/>
      <c r="E44" s="107"/>
      <c r="F44" s="107"/>
      <c r="G44" s="109"/>
      <c r="H44" s="109"/>
      <c r="I44" s="109"/>
      <c r="J44" s="109"/>
    </row>
    <row r="45" spans="1:11" ht="12.75" customHeight="1" x14ac:dyDescent="0.25">
      <c r="A45" s="107"/>
      <c r="B45" s="107"/>
      <c r="C45" s="108"/>
      <c r="D45" s="109"/>
      <c r="E45" s="107"/>
      <c r="F45" s="107"/>
      <c r="G45" s="109"/>
      <c r="H45" s="109"/>
      <c r="I45" s="109"/>
      <c r="J45" s="109"/>
    </row>
    <row r="46" spans="1:11" ht="12.75" customHeight="1" x14ac:dyDescent="0.25">
      <c r="A46" s="107"/>
      <c r="B46" s="107"/>
      <c r="C46" s="108"/>
      <c r="D46" s="109"/>
      <c r="E46" s="107"/>
      <c r="F46" s="107"/>
      <c r="G46" s="109"/>
      <c r="H46" s="109"/>
      <c r="I46" s="109"/>
      <c r="J46" s="109"/>
    </row>
    <row r="47" spans="1:11" ht="12.75" customHeight="1" x14ac:dyDescent="0.25">
      <c r="A47" s="107"/>
      <c r="B47" s="107"/>
      <c r="C47" s="108"/>
      <c r="D47" s="109"/>
      <c r="E47" s="107"/>
      <c r="F47" s="107"/>
      <c r="G47" s="109"/>
      <c r="H47" s="109"/>
      <c r="I47" s="109"/>
      <c r="J47" s="109"/>
    </row>
    <row r="48" spans="1:11" ht="12.75" customHeight="1" x14ac:dyDescent="0.25">
      <c r="A48" s="107"/>
      <c r="B48" s="107"/>
      <c r="C48" s="108"/>
      <c r="D48" s="109"/>
      <c r="E48" s="107"/>
      <c r="F48" s="107"/>
      <c r="G48" s="109"/>
      <c r="H48" s="109"/>
      <c r="I48" s="109"/>
      <c r="J48" s="109"/>
    </row>
    <row r="49" spans="1:10" ht="12.75" customHeight="1" x14ac:dyDescent="0.25">
      <c r="A49" s="107"/>
      <c r="B49" s="107"/>
      <c r="C49" s="108"/>
      <c r="D49" s="109"/>
      <c r="E49" s="107"/>
      <c r="F49" s="107"/>
      <c r="G49" s="109"/>
      <c r="H49" s="109"/>
      <c r="I49" s="109"/>
      <c r="J49" s="109"/>
    </row>
    <row r="50" spans="1:10" ht="12.75" customHeight="1" x14ac:dyDescent="0.25">
      <c r="A50" s="107"/>
      <c r="B50" s="107"/>
      <c r="C50" s="108"/>
      <c r="D50" s="109"/>
      <c r="E50" s="107"/>
      <c r="F50" s="107"/>
      <c r="G50" s="109"/>
      <c r="H50" s="109"/>
      <c r="I50" s="109"/>
      <c r="J50" s="109"/>
    </row>
    <row r="51" spans="1:10" ht="12.75" customHeight="1" x14ac:dyDescent="0.25">
      <c r="A51" s="107"/>
      <c r="B51" s="107"/>
      <c r="C51" s="108"/>
      <c r="D51" s="109"/>
      <c r="E51" s="107"/>
      <c r="F51" s="107"/>
      <c r="G51" s="109"/>
      <c r="H51" s="109"/>
      <c r="I51" s="109"/>
      <c r="J51" s="109"/>
    </row>
    <row r="52" spans="1:10" ht="12.75" customHeight="1" x14ac:dyDescent="0.25">
      <c r="A52" s="107"/>
      <c r="B52" s="107"/>
      <c r="C52" s="108"/>
      <c r="D52" s="109"/>
      <c r="E52" s="107"/>
      <c r="F52" s="107"/>
      <c r="G52" s="109"/>
      <c r="H52" s="109"/>
      <c r="I52" s="109"/>
      <c r="J52" s="109"/>
    </row>
    <row r="53" spans="1:10" ht="12.75" customHeight="1" x14ac:dyDescent="0.25">
      <c r="A53" s="107"/>
      <c r="B53" s="107"/>
      <c r="C53" s="108"/>
      <c r="D53" s="109"/>
      <c r="E53" s="107"/>
      <c r="F53" s="107"/>
      <c r="G53" s="109"/>
      <c r="H53" s="109"/>
      <c r="I53" s="109"/>
      <c r="J53" s="109"/>
    </row>
    <row r="54" spans="1:10" ht="12.75" customHeight="1" x14ac:dyDescent="0.25">
      <c r="A54" s="107"/>
      <c r="B54" s="107"/>
      <c r="C54" s="108"/>
      <c r="D54" s="109"/>
      <c r="E54" s="107"/>
      <c r="F54" s="107"/>
      <c r="G54" s="109"/>
      <c r="H54" s="109"/>
      <c r="I54" s="109"/>
      <c r="J54" s="109"/>
    </row>
    <row r="55" spans="1:10" ht="12.75" customHeight="1" x14ac:dyDescent="0.25">
      <c r="A55" s="107"/>
      <c r="B55" s="107"/>
      <c r="C55" s="108"/>
      <c r="D55" s="109"/>
      <c r="E55" s="107"/>
      <c r="F55" s="107"/>
      <c r="G55" s="109"/>
      <c r="H55" s="109"/>
      <c r="I55" s="109"/>
      <c r="J55" s="109"/>
    </row>
    <row r="56" spans="1:10" ht="12.75" customHeight="1" x14ac:dyDescent="0.25">
      <c r="A56" s="107"/>
      <c r="B56" s="107"/>
      <c r="C56" s="108"/>
      <c r="D56" s="109"/>
      <c r="E56" s="107"/>
      <c r="F56" s="107"/>
      <c r="G56" s="109"/>
      <c r="H56" s="109"/>
      <c r="I56" s="109"/>
      <c r="J56" s="109"/>
    </row>
    <row r="57" spans="1:10" ht="12.75" customHeight="1" x14ac:dyDescent="0.25">
      <c r="A57" s="107"/>
      <c r="B57" s="107"/>
      <c r="C57" s="108"/>
      <c r="D57" s="109"/>
      <c r="E57" s="107"/>
      <c r="F57" s="107"/>
      <c r="G57" s="109"/>
      <c r="H57" s="109"/>
      <c r="I57" s="109"/>
      <c r="J57" s="109"/>
    </row>
    <row r="58" spans="1:10" ht="12.75" customHeight="1" x14ac:dyDescent="0.25">
      <c r="A58" s="107"/>
      <c r="B58" s="107"/>
      <c r="C58" s="108"/>
      <c r="D58" s="109"/>
      <c r="E58" s="107"/>
      <c r="F58" s="107"/>
      <c r="G58" s="109"/>
      <c r="H58" s="109"/>
      <c r="I58" s="109"/>
      <c r="J58" s="109"/>
    </row>
    <row r="59" spans="1:10" ht="12.75" customHeight="1" x14ac:dyDescent="0.25">
      <c r="A59" s="107"/>
      <c r="B59" s="107"/>
      <c r="C59" s="108"/>
      <c r="D59" s="109"/>
      <c r="E59" s="107"/>
      <c r="F59" s="107"/>
      <c r="G59" s="109"/>
      <c r="H59" s="109"/>
      <c r="I59" s="109"/>
      <c r="J59" s="109"/>
    </row>
    <row r="60" spans="1:10" ht="12.75" customHeight="1" x14ac:dyDescent="0.25">
      <c r="A60" s="107"/>
      <c r="B60" s="107"/>
      <c r="C60" s="108"/>
      <c r="D60" s="109"/>
      <c r="E60" s="107"/>
      <c r="F60" s="107"/>
      <c r="G60" s="109"/>
      <c r="H60" s="109"/>
      <c r="I60" s="109"/>
      <c r="J60" s="109"/>
    </row>
    <row r="61" spans="1:10" ht="12.75" customHeight="1" x14ac:dyDescent="0.25">
      <c r="A61" s="107"/>
      <c r="B61" s="107"/>
      <c r="C61" s="108"/>
      <c r="D61" s="109"/>
      <c r="E61" s="107"/>
      <c r="F61" s="107"/>
      <c r="G61" s="109"/>
      <c r="H61" s="109"/>
      <c r="I61" s="109"/>
      <c r="J61" s="109"/>
    </row>
    <row r="62" spans="1:10" ht="12.75" customHeight="1" x14ac:dyDescent="0.25">
      <c r="A62" s="107"/>
      <c r="B62" s="107"/>
      <c r="C62" s="108"/>
      <c r="D62" s="109"/>
      <c r="E62" s="107"/>
      <c r="F62" s="107"/>
      <c r="G62" s="109"/>
      <c r="H62" s="109"/>
      <c r="I62" s="109"/>
      <c r="J62" s="109"/>
    </row>
    <row r="63" spans="1:10" ht="12.75" customHeight="1" x14ac:dyDescent="0.25">
      <c r="A63" s="107"/>
      <c r="B63" s="107"/>
      <c r="C63" s="108"/>
      <c r="D63" s="109"/>
      <c r="E63" s="107"/>
      <c r="F63" s="107"/>
      <c r="G63" s="109"/>
      <c r="H63" s="109"/>
      <c r="I63" s="109"/>
      <c r="J63" s="109"/>
    </row>
    <row r="64" spans="1:10" ht="12.75" customHeight="1" x14ac:dyDescent="0.25">
      <c r="A64" s="107"/>
      <c r="B64" s="107"/>
      <c r="C64" s="108"/>
      <c r="D64" s="109"/>
      <c r="E64" s="107"/>
      <c r="F64" s="107"/>
      <c r="G64" s="109"/>
      <c r="H64" s="109"/>
      <c r="I64" s="109"/>
      <c r="J64" s="109"/>
    </row>
    <row r="65" spans="1:10" ht="12.75" customHeight="1" x14ac:dyDescent="0.25">
      <c r="A65" s="107"/>
      <c r="B65" s="107"/>
      <c r="C65" s="108"/>
      <c r="D65" s="109"/>
      <c r="E65" s="107"/>
      <c r="F65" s="107"/>
      <c r="G65" s="109"/>
      <c r="H65" s="109"/>
      <c r="I65" s="109"/>
      <c r="J65" s="109"/>
    </row>
    <row r="66" spans="1:10" ht="12.75" customHeight="1" x14ac:dyDescent="0.25">
      <c r="A66" s="107"/>
      <c r="B66" s="107"/>
      <c r="C66" s="108"/>
      <c r="D66" s="109"/>
      <c r="E66" s="107"/>
      <c r="F66" s="107"/>
      <c r="G66" s="109"/>
      <c r="H66" s="109"/>
      <c r="I66" s="109"/>
      <c r="J66" s="109"/>
    </row>
    <row r="67" spans="1:10" ht="12.75" customHeight="1" x14ac:dyDescent="0.25">
      <c r="A67" s="107"/>
      <c r="B67" s="107"/>
      <c r="C67" s="108"/>
      <c r="D67" s="109"/>
      <c r="E67" s="107"/>
      <c r="F67" s="107"/>
      <c r="G67" s="109"/>
      <c r="H67" s="109"/>
      <c r="I67" s="109"/>
      <c r="J67" s="109"/>
    </row>
    <row r="68" spans="1:10" ht="12.75" customHeight="1" x14ac:dyDescent="0.25">
      <c r="A68" s="107"/>
      <c r="B68" s="107"/>
      <c r="C68" s="108"/>
      <c r="D68" s="109"/>
      <c r="E68" s="107"/>
      <c r="F68" s="107"/>
      <c r="G68" s="109"/>
      <c r="H68" s="109"/>
      <c r="I68" s="109"/>
      <c r="J68" s="109"/>
    </row>
    <row r="69" spans="1:10" ht="12.75" customHeight="1" x14ac:dyDescent="0.25">
      <c r="A69" s="107"/>
      <c r="B69" s="107"/>
      <c r="C69" s="108"/>
      <c r="D69" s="109"/>
      <c r="E69" s="107"/>
      <c r="F69" s="107"/>
      <c r="G69" s="109"/>
      <c r="H69" s="109"/>
      <c r="I69" s="109"/>
      <c r="J69" s="109"/>
    </row>
    <row r="70" spans="1:10" ht="12.75" customHeight="1" x14ac:dyDescent="0.25">
      <c r="A70" s="107"/>
      <c r="B70" s="107"/>
      <c r="C70" s="108"/>
      <c r="D70" s="109"/>
      <c r="E70" s="107"/>
      <c r="F70" s="107"/>
      <c r="G70" s="109"/>
      <c r="H70" s="109"/>
      <c r="I70" s="109"/>
      <c r="J70" s="109"/>
    </row>
    <row r="71" spans="1:10" ht="12.75" customHeight="1" x14ac:dyDescent="0.25">
      <c r="A71" s="107"/>
      <c r="B71" s="107"/>
      <c r="C71" s="108"/>
      <c r="D71" s="109"/>
      <c r="E71" s="107"/>
      <c r="F71" s="107"/>
      <c r="G71" s="109"/>
      <c r="H71" s="109"/>
      <c r="I71" s="109"/>
      <c r="J71" s="109"/>
    </row>
    <row r="72" spans="1:10" ht="12.75" customHeight="1" x14ac:dyDescent="0.25">
      <c r="A72" s="107"/>
      <c r="B72" s="107"/>
      <c r="C72" s="108"/>
      <c r="D72" s="109"/>
      <c r="E72" s="107"/>
      <c r="F72" s="107"/>
      <c r="G72" s="109"/>
      <c r="H72" s="109"/>
      <c r="I72" s="109"/>
      <c r="J72" s="109"/>
    </row>
    <row r="73" spans="1:10" ht="12.75" customHeight="1" x14ac:dyDescent="0.25">
      <c r="A73" s="107"/>
      <c r="B73" s="107"/>
      <c r="C73" s="108"/>
      <c r="D73" s="109"/>
      <c r="E73" s="107"/>
      <c r="F73" s="107"/>
      <c r="G73" s="109"/>
      <c r="H73" s="109"/>
      <c r="I73" s="109"/>
      <c r="J73" s="109"/>
    </row>
    <row r="74" spans="1:10" ht="12.75" customHeight="1" x14ac:dyDescent="0.25">
      <c r="A74" s="107"/>
      <c r="B74" s="107"/>
      <c r="C74" s="108"/>
      <c r="D74" s="109"/>
      <c r="E74" s="107"/>
      <c r="F74" s="107"/>
      <c r="G74" s="109"/>
      <c r="H74" s="109"/>
      <c r="I74" s="109"/>
      <c r="J74" s="109"/>
    </row>
    <row r="75" spans="1:10" ht="12.75" customHeight="1" x14ac:dyDescent="0.25">
      <c r="A75" s="107"/>
      <c r="B75" s="107"/>
      <c r="C75" s="108"/>
      <c r="D75" s="109"/>
      <c r="E75" s="107"/>
      <c r="F75" s="107"/>
      <c r="G75" s="109"/>
      <c r="H75" s="109"/>
      <c r="I75" s="109"/>
      <c r="J75" s="109"/>
    </row>
    <row r="76" spans="1:10" ht="12.75" customHeight="1" x14ac:dyDescent="0.25">
      <c r="A76" s="107"/>
      <c r="B76" s="107"/>
      <c r="C76" s="108"/>
      <c r="D76" s="109"/>
      <c r="E76" s="107"/>
      <c r="F76" s="107"/>
      <c r="G76" s="109"/>
      <c r="H76" s="109"/>
      <c r="I76" s="109"/>
      <c r="J76" s="109"/>
    </row>
    <row r="77" spans="1:10" ht="12.75" customHeight="1" x14ac:dyDescent="0.25">
      <c r="A77" s="107"/>
      <c r="B77" s="107"/>
      <c r="C77" s="108"/>
      <c r="D77" s="109"/>
      <c r="E77" s="107"/>
      <c r="F77" s="107"/>
      <c r="G77" s="109"/>
      <c r="H77" s="109"/>
      <c r="I77" s="109"/>
      <c r="J77" s="109"/>
    </row>
    <row r="78" spans="1:10" ht="12.75" customHeight="1" x14ac:dyDescent="0.25">
      <c r="A78" s="107"/>
      <c r="B78" s="107"/>
      <c r="C78" s="108"/>
      <c r="D78" s="109"/>
      <c r="E78" s="107"/>
      <c r="F78" s="107"/>
      <c r="G78" s="109"/>
      <c r="H78" s="109"/>
      <c r="I78" s="109"/>
      <c r="J78" s="109"/>
    </row>
    <row r="79" spans="1:10" ht="12.75" customHeight="1" x14ac:dyDescent="0.25">
      <c r="A79" s="107"/>
      <c r="B79" s="107"/>
      <c r="C79" s="108"/>
      <c r="D79" s="109"/>
      <c r="E79" s="107"/>
      <c r="F79" s="107"/>
      <c r="G79" s="109"/>
      <c r="H79" s="109"/>
      <c r="I79" s="109"/>
      <c r="J79" s="109"/>
    </row>
    <row r="80" spans="1:10" ht="12.75" customHeight="1" x14ac:dyDescent="0.25">
      <c r="A80" s="107"/>
      <c r="B80" s="107"/>
      <c r="C80" s="108"/>
      <c r="D80" s="109"/>
      <c r="E80" s="107"/>
      <c r="F80" s="107"/>
      <c r="G80" s="109"/>
      <c r="H80" s="109"/>
      <c r="I80" s="109"/>
      <c r="J80" s="109"/>
    </row>
    <row r="81" spans="1:10" ht="12.75" customHeight="1" x14ac:dyDescent="0.25">
      <c r="A81" s="107"/>
      <c r="B81" s="107"/>
      <c r="C81" s="108"/>
      <c r="D81" s="109"/>
      <c r="E81" s="107"/>
      <c r="F81" s="107"/>
      <c r="G81" s="109"/>
      <c r="H81" s="109"/>
      <c r="I81" s="109"/>
      <c r="J81" s="109"/>
    </row>
    <row r="82" spans="1:10" ht="12.75" customHeight="1" x14ac:dyDescent="0.25">
      <c r="A82" s="107"/>
      <c r="B82" s="107"/>
      <c r="C82" s="108"/>
      <c r="D82" s="109"/>
      <c r="E82" s="107"/>
      <c r="F82" s="107"/>
      <c r="G82" s="109"/>
      <c r="H82" s="109"/>
      <c r="I82" s="109"/>
      <c r="J82" s="109"/>
    </row>
    <row r="83" spans="1:10" ht="12.75" customHeight="1" x14ac:dyDescent="0.25">
      <c r="A83" s="107"/>
      <c r="B83" s="107"/>
      <c r="C83" s="108"/>
      <c r="D83" s="109"/>
      <c r="E83" s="107"/>
      <c r="F83" s="107"/>
      <c r="G83" s="109"/>
      <c r="H83" s="109"/>
      <c r="I83" s="109"/>
      <c r="J83" s="109"/>
    </row>
    <row r="84" spans="1:10" ht="12.75" customHeight="1" x14ac:dyDescent="0.25">
      <c r="A84" s="107"/>
      <c r="B84" s="107"/>
      <c r="C84" s="108"/>
      <c r="D84" s="109"/>
      <c r="E84" s="107"/>
      <c r="F84" s="107"/>
      <c r="G84" s="109"/>
      <c r="H84" s="109"/>
      <c r="I84" s="109"/>
      <c r="J84" s="109"/>
    </row>
    <row r="85" spans="1:10" ht="12.75" customHeight="1" x14ac:dyDescent="0.25">
      <c r="A85" s="107"/>
      <c r="B85" s="107"/>
      <c r="C85" s="108"/>
      <c r="D85" s="109"/>
      <c r="E85" s="107"/>
      <c r="F85" s="107"/>
      <c r="G85" s="109"/>
      <c r="H85" s="109"/>
      <c r="I85" s="109"/>
      <c r="J85" s="109"/>
    </row>
    <row r="86" spans="1:10" ht="12.75" customHeight="1" x14ac:dyDescent="0.25">
      <c r="A86" s="107"/>
      <c r="B86" s="107"/>
      <c r="C86" s="108"/>
      <c r="D86" s="109"/>
      <c r="E86" s="107"/>
      <c r="F86" s="107"/>
      <c r="G86" s="109"/>
      <c r="H86" s="109"/>
      <c r="I86" s="109"/>
      <c r="J86" s="109"/>
    </row>
    <row r="87" spans="1:10" ht="12.75" customHeight="1" x14ac:dyDescent="0.25">
      <c r="A87" s="107"/>
      <c r="B87" s="107"/>
      <c r="C87" s="108"/>
      <c r="D87" s="109"/>
      <c r="E87" s="107"/>
      <c r="F87" s="107"/>
      <c r="G87" s="109"/>
      <c r="H87" s="109"/>
      <c r="I87" s="109"/>
      <c r="J87" s="109"/>
    </row>
    <row r="88" spans="1:10" ht="12.75" customHeight="1" x14ac:dyDescent="0.25">
      <c r="A88" s="107"/>
      <c r="B88" s="107"/>
      <c r="C88" s="108"/>
      <c r="D88" s="109"/>
      <c r="E88" s="107"/>
      <c r="F88" s="107"/>
      <c r="G88" s="109"/>
      <c r="H88" s="109"/>
      <c r="I88" s="109"/>
      <c r="J88" s="109"/>
    </row>
    <row r="89" spans="1:10" ht="12.75" customHeight="1" x14ac:dyDescent="0.25">
      <c r="A89" s="107"/>
      <c r="B89" s="107"/>
      <c r="C89" s="108"/>
      <c r="D89" s="109"/>
      <c r="E89" s="107"/>
      <c r="F89" s="107"/>
      <c r="G89" s="109"/>
      <c r="H89" s="109"/>
      <c r="I89" s="109"/>
      <c r="J89" s="109"/>
    </row>
    <row r="90" spans="1:10" ht="12.75" customHeight="1" x14ac:dyDescent="0.25">
      <c r="A90" s="107"/>
      <c r="B90" s="107"/>
      <c r="C90" s="108"/>
      <c r="D90" s="109"/>
      <c r="E90" s="107"/>
      <c r="F90" s="107"/>
      <c r="G90" s="109"/>
      <c r="H90" s="109"/>
      <c r="I90" s="109"/>
      <c r="J90" s="109"/>
    </row>
    <row r="91" spans="1:10" ht="12.75" customHeight="1" x14ac:dyDescent="0.25">
      <c r="A91" s="107"/>
      <c r="B91" s="107"/>
      <c r="C91" s="108"/>
      <c r="D91" s="109"/>
      <c r="E91" s="107"/>
      <c r="F91" s="107"/>
      <c r="G91" s="109"/>
      <c r="H91" s="109"/>
      <c r="I91" s="109"/>
      <c r="J91" s="109"/>
    </row>
    <row r="92" spans="1:10" ht="12.75" customHeight="1" x14ac:dyDescent="0.25">
      <c r="A92" s="107"/>
      <c r="B92" s="107"/>
      <c r="C92" s="108"/>
      <c r="D92" s="109"/>
      <c r="E92" s="107"/>
      <c r="F92" s="107"/>
      <c r="G92" s="109"/>
      <c r="H92" s="109"/>
      <c r="I92" s="109"/>
      <c r="J92" s="109"/>
    </row>
    <row r="93" spans="1:10" ht="12.75" customHeight="1" x14ac:dyDescent="0.25">
      <c r="A93" s="107"/>
      <c r="B93" s="107"/>
      <c r="C93" s="108"/>
      <c r="D93" s="109"/>
      <c r="E93" s="107"/>
      <c r="F93" s="107"/>
      <c r="G93" s="109"/>
      <c r="H93" s="109"/>
      <c r="I93" s="109"/>
      <c r="J93" s="109"/>
    </row>
    <row r="94" spans="1:10" ht="12.75" customHeight="1" x14ac:dyDescent="0.25">
      <c r="A94" s="107"/>
      <c r="B94" s="107"/>
      <c r="C94" s="108"/>
      <c r="D94" s="109"/>
      <c r="E94" s="107"/>
      <c r="F94" s="107"/>
      <c r="G94" s="109"/>
      <c r="H94" s="109"/>
      <c r="I94" s="109"/>
      <c r="J94" s="109"/>
    </row>
    <row r="95" spans="1:10" ht="12.75" customHeight="1" x14ac:dyDescent="0.25">
      <c r="A95" s="107"/>
      <c r="B95" s="107"/>
      <c r="C95" s="108"/>
      <c r="D95" s="109"/>
      <c r="E95" s="107"/>
      <c r="F95" s="107"/>
      <c r="G95" s="109"/>
      <c r="H95" s="109"/>
      <c r="I95" s="109"/>
      <c r="J95" s="109"/>
    </row>
    <row r="96" spans="1:10" ht="12.75" customHeight="1" x14ac:dyDescent="0.25">
      <c r="A96" s="107"/>
      <c r="B96" s="107"/>
      <c r="C96" s="108"/>
      <c r="D96" s="109"/>
      <c r="E96" s="107"/>
      <c r="F96" s="107"/>
      <c r="G96" s="109"/>
      <c r="H96" s="109"/>
      <c r="I96" s="109"/>
      <c r="J96" s="109"/>
    </row>
    <row r="97" spans="1:10" ht="12.75" customHeight="1" x14ac:dyDescent="0.25">
      <c r="A97" s="107"/>
      <c r="B97" s="107"/>
      <c r="C97" s="108"/>
      <c r="D97" s="109"/>
      <c r="E97" s="107"/>
      <c r="F97" s="107"/>
      <c r="G97" s="109"/>
      <c r="H97" s="109"/>
      <c r="I97" s="109"/>
      <c r="J97" s="109"/>
    </row>
    <row r="98" spans="1:10" ht="12.75" customHeight="1" x14ac:dyDescent="0.25">
      <c r="A98" s="107"/>
      <c r="B98" s="107"/>
      <c r="C98" s="108"/>
      <c r="D98" s="109"/>
      <c r="E98" s="107"/>
      <c r="F98" s="107"/>
      <c r="G98" s="109"/>
      <c r="H98" s="109"/>
      <c r="I98" s="109"/>
      <c r="J98" s="109"/>
    </row>
    <row r="99" spans="1:10" ht="12.75" customHeight="1" x14ac:dyDescent="0.25">
      <c r="A99" s="107"/>
      <c r="B99" s="107"/>
      <c r="C99" s="108"/>
      <c r="D99" s="109"/>
      <c r="E99" s="107"/>
      <c r="F99" s="107"/>
      <c r="G99" s="109"/>
      <c r="H99" s="109"/>
      <c r="I99" s="109"/>
      <c r="J99" s="109"/>
    </row>
    <row r="100" spans="1:10" ht="12.75" customHeight="1" x14ac:dyDescent="0.25">
      <c r="A100" s="107"/>
      <c r="B100" s="107"/>
      <c r="C100" s="108"/>
      <c r="D100" s="109"/>
      <c r="E100" s="107"/>
      <c r="F100" s="107"/>
      <c r="G100" s="109"/>
      <c r="H100" s="109"/>
      <c r="I100" s="109"/>
      <c r="J100" s="109"/>
    </row>
    <row r="101" spans="1:10" ht="12.75" customHeight="1" x14ac:dyDescent="0.25">
      <c r="A101" s="107"/>
      <c r="B101" s="107"/>
      <c r="C101" s="108"/>
      <c r="D101" s="109"/>
      <c r="E101" s="107"/>
      <c r="F101" s="107"/>
      <c r="G101" s="109"/>
      <c r="H101" s="109"/>
      <c r="I101" s="109"/>
      <c r="J101" s="109"/>
    </row>
    <row r="102" spans="1:10" ht="12.75" customHeight="1" x14ac:dyDescent="0.25">
      <c r="A102" s="107"/>
      <c r="B102" s="107"/>
      <c r="C102" s="108"/>
      <c r="D102" s="109"/>
      <c r="E102" s="107"/>
      <c r="F102" s="107"/>
      <c r="G102" s="109"/>
      <c r="H102" s="109"/>
      <c r="I102" s="109"/>
      <c r="J102" s="109"/>
    </row>
    <row r="103" spans="1:10" ht="12.75" customHeight="1" x14ac:dyDescent="0.25">
      <c r="A103" s="107"/>
      <c r="B103" s="107"/>
      <c r="C103" s="108"/>
      <c r="D103" s="109"/>
      <c r="E103" s="107"/>
      <c r="F103" s="107"/>
      <c r="G103" s="109"/>
      <c r="H103" s="109"/>
      <c r="I103" s="109"/>
      <c r="J103" s="109"/>
    </row>
    <row r="104" spans="1:10" ht="12.75" customHeight="1" x14ac:dyDescent="0.25">
      <c r="A104" s="107"/>
      <c r="B104" s="107"/>
      <c r="C104" s="108"/>
      <c r="D104" s="109"/>
      <c r="E104" s="107"/>
      <c r="F104" s="107"/>
      <c r="G104" s="109"/>
      <c r="H104" s="109"/>
      <c r="I104" s="109"/>
      <c r="J104" s="109"/>
    </row>
    <row r="105" spans="1:10" ht="12.75" customHeight="1" x14ac:dyDescent="0.25">
      <c r="A105" s="107"/>
      <c r="B105" s="107"/>
      <c r="C105" s="108"/>
      <c r="D105" s="109"/>
      <c r="E105" s="107"/>
      <c r="F105" s="107"/>
      <c r="G105" s="109"/>
      <c r="H105" s="109"/>
      <c r="I105" s="109"/>
      <c r="J105" s="109"/>
    </row>
    <row r="106" spans="1:10" ht="12.75" customHeight="1" x14ac:dyDescent="0.25">
      <c r="A106" s="107"/>
      <c r="B106" s="107"/>
      <c r="C106" s="108"/>
      <c r="D106" s="109"/>
      <c r="E106" s="107"/>
      <c r="F106" s="107"/>
      <c r="G106" s="109"/>
      <c r="H106" s="109"/>
      <c r="I106" s="109"/>
      <c r="J106" s="109"/>
    </row>
    <row r="107" spans="1:10" ht="12.75" customHeight="1" x14ac:dyDescent="0.25">
      <c r="A107" s="107"/>
      <c r="B107" s="107"/>
      <c r="C107" s="108"/>
      <c r="D107" s="109"/>
      <c r="E107" s="107"/>
      <c r="F107" s="107"/>
      <c r="G107" s="109"/>
      <c r="H107" s="109"/>
      <c r="I107" s="109"/>
      <c r="J107" s="109"/>
    </row>
    <row r="108" spans="1:10" ht="12.75" customHeight="1" x14ac:dyDescent="0.25">
      <c r="A108" s="107"/>
      <c r="B108" s="107"/>
      <c r="C108" s="108"/>
      <c r="D108" s="109"/>
      <c r="E108" s="107"/>
      <c r="F108" s="107"/>
      <c r="G108" s="109"/>
      <c r="H108" s="109"/>
      <c r="I108" s="109"/>
      <c r="J108" s="109"/>
    </row>
    <row r="109" spans="1:10" ht="12.75" customHeight="1" x14ac:dyDescent="0.25">
      <c r="A109" s="107"/>
      <c r="B109" s="107"/>
      <c r="C109" s="108"/>
      <c r="D109" s="109"/>
      <c r="E109" s="107"/>
      <c r="F109" s="107"/>
      <c r="G109" s="109"/>
      <c r="H109" s="109"/>
      <c r="I109" s="109"/>
      <c r="J109" s="109"/>
    </row>
    <row r="110" spans="1:10" ht="12.75" customHeight="1" x14ac:dyDescent="0.25">
      <c r="A110" s="107"/>
      <c r="B110" s="107"/>
      <c r="C110" s="108"/>
      <c r="D110" s="109"/>
      <c r="E110" s="107"/>
      <c r="F110" s="107"/>
      <c r="G110" s="109"/>
      <c r="H110" s="109"/>
      <c r="I110" s="109"/>
      <c r="J110" s="109"/>
    </row>
    <row r="111" spans="1:10" ht="12.75" customHeight="1" x14ac:dyDescent="0.25">
      <c r="A111" s="107"/>
      <c r="B111" s="107"/>
      <c r="C111" s="108"/>
      <c r="D111" s="109"/>
      <c r="E111" s="107"/>
      <c r="F111" s="107"/>
      <c r="G111" s="109"/>
      <c r="H111" s="109"/>
      <c r="I111" s="109"/>
      <c r="J111" s="109"/>
    </row>
    <row r="112" spans="1:10" ht="12.75" customHeight="1" x14ac:dyDescent="0.25">
      <c r="A112" s="107"/>
      <c r="B112" s="107"/>
      <c r="C112" s="108"/>
      <c r="D112" s="109"/>
      <c r="E112" s="107"/>
      <c r="F112" s="107"/>
      <c r="G112" s="109"/>
      <c r="H112" s="109"/>
      <c r="I112" s="109"/>
      <c r="J112" s="109"/>
    </row>
    <row r="113" spans="1:10" ht="12.75" customHeight="1" x14ac:dyDescent="0.25">
      <c r="A113" s="107"/>
      <c r="B113" s="107"/>
      <c r="C113" s="108"/>
      <c r="D113" s="109"/>
      <c r="E113" s="107"/>
      <c r="F113" s="107"/>
      <c r="G113" s="109"/>
      <c r="H113" s="109"/>
      <c r="I113" s="109"/>
      <c r="J113" s="109"/>
    </row>
    <row r="114" spans="1:10" ht="12.75" customHeight="1" x14ac:dyDescent="0.25">
      <c r="A114" s="107"/>
      <c r="B114" s="107"/>
      <c r="C114" s="108"/>
      <c r="D114" s="109"/>
      <c r="E114" s="107"/>
      <c r="F114" s="107"/>
      <c r="G114" s="109"/>
      <c r="H114" s="109"/>
      <c r="I114" s="109"/>
      <c r="J114" s="109"/>
    </row>
    <row r="115" spans="1:10" ht="12.75" customHeight="1" x14ac:dyDescent="0.25">
      <c r="A115" s="107"/>
      <c r="B115" s="107"/>
      <c r="C115" s="108"/>
      <c r="D115" s="109"/>
      <c r="E115" s="107"/>
      <c r="F115" s="107"/>
      <c r="G115" s="109"/>
      <c r="H115" s="109"/>
      <c r="I115" s="109"/>
      <c r="J115" s="109"/>
    </row>
    <row r="116" spans="1:10" ht="12.75" customHeight="1" x14ac:dyDescent="0.25">
      <c r="A116" s="107"/>
      <c r="B116" s="107"/>
      <c r="C116" s="108"/>
      <c r="D116" s="109"/>
      <c r="E116" s="107"/>
      <c r="F116" s="107"/>
      <c r="G116" s="109"/>
      <c r="H116" s="109"/>
      <c r="I116" s="109"/>
      <c r="J116" s="109"/>
    </row>
    <row r="117" spans="1:10" ht="12.75" customHeight="1" x14ac:dyDescent="0.25">
      <c r="A117" s="107"/>
      <c r="B117" s="107"/>
      <c r="C117" s="108"/>
      <c r="D117" s="109"/>
      <c r="E117" s="107"/>
      <c r="F117" s="107"/>
      <c r="G117" s="109"/>
      <c r="H117" s="109"/>
      <c r="I117" s="109"/>
      <c r="J117" s="109"/>
    </row>
    <row r="118" spans="1:10" ht="12.75" customHeight="1" x14ac:dyDescent="0.25">
      <c r="A118" s="107"/>
      <c r="B118" s="107"/>
      <c r="C118" s="108"/>
      <c r="D118" s="109"/>
      <c r="E118" s="107"/>
      <c r="F118" s="107"/>
      <c r="G118" s="109"/>
      <c r="H118" s="109"/>
      <c r="I118" s="109"/>
      <c r="J118" s="109"/>
    </row>
    <row r="119" spans="1:10" ht="12.75" customHeight="1" x14ac:dyDescent="0.25">
      <c r="A119" s="107"/>
      <c r="B119" s="107"/>
      <c r="C119" s="108"/>
      <c r="D119" s="109"/>
      <c r="E119" s="107"/>
      <c r="F119" s="107"/>
      <c r="G119" s="109"/>
      <c r="H119" s="109"/>
      <c r="I119" s="109"/>
      <c r="J119" s="109"/>
    </row>
    <row r="120" spans="1:10" ht="12.75" customHeight="1" x14ac:dyDescent="0.25">
      <c r="A120" s="107"/>
      <c r="B120" s="107"/>
      <c r="C120" s="108"/>
      <c r="D120" s="109"/>
      <c r="E120" s="107"/>
      <c r="F120" s="107"/>
      <c r="G120" s="109"/>
      <c r="H120" s="109"/>
      <c r="I120" s="109"/>
      <c r="J120" s="109"/>
    </row>
    <row r="121" spans="1:10" ht="12.75" customHeight="1" x14ac:dyDescent="0.25">
      <c r="A121" s="107"/>
      <c r="B121" s="107"/>
      <c r="C121" s="108"/>
      <c r="D121" s="109"/>
      <c r="E121" s="107"/>
      <c r="F121" s="107"/>
      <c r="G121" s="109"/>
      <c r="H121" s="109"/>
      <c r="I121" s="109"/>
      <c r="J121" s="109"/>
    </row>
    <row r="122" spans="1:10" ht="12.75" customHeight="1" x14ac:dyDescent="0.25">
      <c r="A122" s="107"/>
      <c r="B122" s="107"/>
      <c r="C122" s="108"/>
      <c r="D122" s="109"/>
      <c r="E122" s="107"/>
      <c r="F122" s="107"/>
      <c r="G122" s="109"/>
      <c r="H122" s="109"/>
      <c r="I122" s="109"/>
      <c r="J122" s="109"/>
    </row>
    <row r="123" spans="1:10" ht="12.75" customHeight="1" x14ac:dyDescent="0.25">
      <c r="A123" s="107"/>
      <c r="B123" s="107"/>
      <c r="C123" s="108"/>
      <c r="D123" s="109"/>
      <c r="E123" s="107"/>
      <c r="F123" s="107"/>
      <c r="G123" s="109"/>
      <c r="H123" s="109"/>
      <c r="I123" s="109"/>
      <c r="J123" s="109"/>
    </row>
    <row r="124" spans="1:10" ht="12.75" customHeight="1" x14ac:dyDescent="0.25">
      <c r="A124" s="107"/>
      <c r="B124" s="107"/>
      <c r="C124" s="108"/>
      <c r="D124" s="109"/>
      <c r="E124" s="107"/>
      <c r="F124" s="107"/>
      <c r="G124" s="109"/>
      <c r="H124" s="109"/>
      <c r="I124" s="109"/>
      <c r="J124" s="109"/>
    </row>
    <row r="125" spans="1:10" ht="12.75" customHeight="1" x14ac:dyDescent="0.25">
      <c r="A125" s="107"/>
      <c r="B125" s="107"/>
      <c r="C125" s="108"/>
      <c r="D125" s="109"/>
      <c r="E125" s="107"/>
      <c r="F125" s="107"/>
      <c r="G125" s="109"/>
      <c r="H125" s="109"/>
      <c r="I125" s="109"/>
      <c r="J125" s="109"/>
    </row>
    <row r="126" spans="1:10" ht="12.75" customHeight="1" x14ac:dyDescent="0.25">
      <c r="A126" s="107"/>
      <c r="B126" s="107"/>
      <c r="C126" s="108"/>
      <c r="D126" s="109"/>
      <c r="E126" s="107"/>
      <c r="F126" s="107"/>
      <c r="G126" s="109"/>
      <c r="H126" s="109"/>
      <c r="I126" s="109"/>
      <c r="J126" s="109"/>
    </row>
    <row r="127" spans="1:10" ht="12.75" customHeight="1" x14ac:dyDescent="0.25">
      <c r="A127" s="107"/>
      <c r="B127" s="107"/>
      <c r="C127" s="108"/>
      <c r="D127" s="109"/>
      <c r="E127" s="107"/>
      <c r="F127" s="107"/>
      <c r="G127" s="109"/>
      <c r="H127" s="109"/>
      <c r="I127" s="109"/>
      <c r="J127" s="109"/>
    </row>
    <row r="128" spans="1:10" ht="12.75" customHeight="1" x14ac:dyDescent="0.25">
      <c r="A128" s="107"/>
      <c r="B128" s="107"/>
      <c r="C128" s="108"/>
      <c r="D128" s="109"/>
      <c r="E128" s="107"/>
      <c r="F128" s="107"/>
      <c r="G128" s="109"/>
      <c r="H128" s="109"/>
      <c r="I128" s="109"/>
      <c r="J128" s="109"/>
    </row>
    <row r="129" spans="1:10" ht="12.75" customHeight="1" x14ac:dyDescent="0.25">
      <c r="A129" s="107"/>
      <c r="B129" s="107"/>
      <c r="C129" s="108"/>
      <c r="D129" s="109"/>
      <c r="E129" s="107"/>
      <c r="F129" s="107"/>
      <c r="G129" s="109"/>
      <c r="H129" s="109"/>
      <c r="I129" s="109"/>
      <c r="J129" s="109"/>
    </row>
    <row r="130" spans="1:10" ht="12.75" customHeight="1" x14ac:dyDescent="0.25">
      <c r="A130" s="107"/>
      <c r="B130" s="107"/>
      <c r="C130" s="108"/>
      <c r="D130" s="109"/>
      <c r="E130" s="107"/>
      <c r="F130" s="107"/>
      <c r="G130" s="109"/>
      <c r="H130" s="109"/>
      <c r="I130" s="109"/>
      <c r="J130" s="109"/>
    </row>
    <row r="131" spans="1:10" ht="12.75" customHeight="1" x14ac:dyDescent="0.25">
      <c r="A131" s="107"/>
      <c r="B131" s="107"/>
      <c r="C131" s="108"/>
      <c r="D131" s="109"/>
      <c r="E131" s="107"/>
      <c r="F131" s="107"/>
      <c r="G131" s="109"/>
      <c r="H131" s="109"/>
      <c r="I131" s="109"/>
      <c r="J131" s="109"/>
    </row>
    <row r="132" spans="1:10" ht="12.75" customHeight="1" x14ac:dyDescent="0.25">
      <c r="A132" s="107"/>
      <c r="B132" s="107"/>
      <c r="C132" s="108"/>
      <c r="D132" s="109"/>
      <c r="E132" s="107"/>
      <c r="F132" s="107"/>
      <c r="G132" s="109"/>
      <c r="H132" s="109"/>
      <c r="I132" s="109"/>
      <c r="J132" s="109"/>
    </row>
    <row r="133" spans="1:10" ht="12.75" customHeight="1" x14ac:dyDescent="0.25">
      <c r="A133" s="107"/>
      <c r="B133" s="107"/>
      <c r="C133" s="108"/>
      <c r="D133" s="109"/>
      <c r="E133" s="107"/>
      <c r="F133" s="107"/>
      <c r="G133" s="109"/>
      <c r="H133" s="109"/>
      <c r="I133" s="109"/>
      <c r="J133" s="109"/>
    </row>
    <row r="134" spans="1:10" ht="12.75" customHeight="1" x14ac:dyDescent="0.25">
      <c r="A134" s="107"/>
      <c r="B134" s="107"/>
      <c r="C134" s="108"/>
      <c r="D134" s="109"/>
      <c r="E134" s="107"/>
      <c r="F134" s="107"/>
      <c r="G134" s="109"/>
      <c r="H134" s="109"/>
      <c r="I134" s="109"/>
      <c r="J134" s="109"/>
    </row>
    <row r="135" spans="1:10" ht="12.75" customHeight="1" x14ac:dyDescent="0.25">
      <c r="A135" s="107"/>
      <c r="B135" s="107"/>
      <c r="C135" s="108"/>
      <c r="D135" s="109"/>
      <c r="E135" s="107"/>
      <c r="F135" s="107"/>
      <c r="G135" s="109"/>
      <c r="H135" s="109"/>
      <c r="I135" s="109"/>
      <c r="J135" s="109"/>
    </row>
    <row r="136" spans="1:10" ht="12.75" customHeight="1" x14ac:dyDescent="0.25">
      <c r="A136" s="107"/>
      <c r="B136" s="107"/>
      <c r="C136" s="108"/>
      <c r="D136" s="109"/>
      <c r="E136" s="107"/>
      <c r="F136" s="107"/>
      <c r="G136" s="109"/>
      <c r="H136" s="109"/>
      <c r="I136" s="109"/>
      <c r="J136" s="109"/>
    </row>
    <row r="137" spans="1:10" ht="12.75" customHeight="1" x14ac:dyDescent="0.25">
      <c r="A137" s="107"/>
      <c r="B137" s="107"/>
      <c r="C137" s="108"/>
      <c r="D137" s="109"/>
      <c r="E137" s="107"/>
      <c r="F137" s="107"/>
      <c r="G137" s="109"/>
      <c r="H137" s="109"/>
      <c r="I137" s="109"/>
      <c r="J137" s="109"/>
    </row>
    <row r="138" spans="1:10" ht="12.75" customHeight="1" x14ac:dyDescent="0.25">
      <c r="A138" s="107"/>
      <c r="B138" s="107"/>
      <c r="C138" s="108"/>
      <c r="D138" s="109"/>
      <c r="E138" s="107"/>
      <c r="F138" s="107"/>
      <c r="G138" s="109"/>
      <c r="H138" s="109"/>
      <c r="I138" s="109"/>
      <c r="J138" s="109"/>
    </row>
    <row r="139" spans="1:10" ht="12.75" customHeight="1" x14ac:dyDescent="0.25">
      <c r="A139" s="107"/>
      <c r="B139" s="107"/>
      <c r="C139" s="108"/>
      <c r="D139" s="109"/>
      <c r="E139" s="107"/>
      <c r="F139" s="107"/>
      <c r="G139" s="109"/>
      <c r="H139" s="109"/>
      <c r="I139" s="109"/>
      <c r="J139" s="109"/>
    </row>
    <row r="140" spans="1:10" ht="12.75" customHeight="1" x14ac:dyDescent="0.25">
      <c r="A140" s="107"/>
      <c r="B140" s="107"/>
      <c r="C140" s="108"/>
      <c r="D140" s="109"/>
      <c r="E140" s="107"/>
      <c r="F140" s="107"/>
      <c r="G140" s="109"/>
      <c r="H140" s="109"/>
      <c r="I140" s="109"/>
      <c r="J140" s="109"/>
    </row>
    <row r="141" spans="1:10" ht="12.75" customHeight="1" x14ac:dyDescent="0.25">
      <c r="A141" s="107"/>
      <c r="B141" s="107"/>
      <c r="C141" s="108"/>
      <c r="D141" s="109"/>
      <c r="E141" s="107"/>
      <c r="F141" s="107"/>
      <c r="G141" s="109"/>
      <c r="H141" s="109"/>
      <c r="I141" s="109"/>
      <c r="J141" s="109"/>
    </row>
    <row r="142" spans="1:10" ht="12.75" customHeight="1" x14ac:dyDescent="0.25">
      <c r="A142" s="107"/>
      <c r="B142" s="107"/>
      <c r="C142" s="108"/>
      <c r="D142" s="109"/>
      <c r="E142" s="107"/>
      <c r="F142" s="107"/>
      <c r="G142" s="109"/>
      <c r="H142" s="109"/>
      <c r="I142" s="109"/>
      <c r="J142" s="109"/>
    </row>
    <row r="143" spans="1:10" ht="12.75" customHeight="1" x14ac:dyDescent="0.25">
      <c r="A143" s="107"/>
      <c r="B143" s="107"/>
      <c r="C143" s="108"/>
      <c r="D143" s="109"/>
      <c r="E143" s="107"/>
      <c r="F143" s="107"/>
      <c r="G143" s="109"/>
      <c r="H143" s="109"/>
      <c r="I143" s="109"/>
      <c r="J143" s="109"/>
    </row>
    <row r="144" spans="1:10" ht="12.75" customHeight="1" x14ac:dyDescent="0.25">
      <c r="A144" s="107"/>
      <c r="B144" s="107"/>
      <c r="C144" s="108"/>
      <c r="D144" s="109"/>
      <c r="E144" s="107"/>
      <c r="F144" s="107"/>
      <c r="G144" s="109"/>
      <c r="H144" s="109"/>
      <c r="I144" s="109"/>
      <c r="J144" s="109"/>
    </row>
    <row r="145" spans="1:10" ht="12.75" customHeight="1" x14ac:dyDescent="0.25">
      <c r="A145" s="107"/>
      <c r="B145" s="107"/>
      <c r="C145" s="108"/>
      <c r="D145" s="109"/>
      <c r="E145" s="107"/>
      <c r="F145" s="107"/>
      <c r="G145" s="109"/>
      <c r="H145" s="109"/>
      <c r="I145" s="109"/>
      <c r="J145" s="109"/>
    </row>
    <row r="146" spans="1:10" ht="12.75" customHeight="1" x14ac:dyDescent="0.25">
      <c r="A146" s="107"/>
      <c r="B146" s="107"/>
      <c r="C146" s="108"/>
      <c r="D146" s="109"/>
      <c r="E146" s="107"/>
      <c r="F146" s="107"/>
      <c r="G146" s="109"/>
      <c r="H146" s="109"/>
      <c r="I146" s="109"/>
      <c r="J146" s="109"/>
    </row>
    <row r="147" spans="1:10" ht="12.75" customHeight="1" x14ac:dyDescent="0.25">
      <c r="A147" s="107"/>
      <c r="B147" s="107"/>
      <c r="C147" s="108"/>
      <c r="D147" s="109"/>
      <c r="E147" s="107"/>
      <c r="F147" s="107"/>
      <c r="G147" s="109"/>
      <c r="H147" s="109"/>
      <c r="I147" s="109"/>
      <c r="J147" s="109"/>
    </row>
    <row r="148" spans="1:10" ht="12.75" customHeight="1" x14ac:dyDescent="0.25">
      <c r="A148" s="107"/>
      <c r="B148" s="107"/>
      <c r="C148" s="108"/>
      <c r="D148" s="109"/>
      <c r="E148" s="107"/>
      <c r="F148" s="107"/>
      <c r="G148" s="109"/>
      <c r="H148" s="109"/>
      <c r="I148" s="109"/>
      <c r="J148" s="109"/>
    </row>
    <row r="149" spans="1:10" ht="12.75" customHeight="1" x14ac:dyDescent="0.25">
      <c r="A149" s="107"/>
      <c r="B149" s="107"/>
      <c r="C149" s="108"/>
      <c r="D149" s="109"/>
      <c r="E149" s="107"/>
      <c r="F149" s="107"/>
      <c r="G149" s="109"/>
      <c r="H149" s="109"/>
      <c r="I149" s="109"/>
      <c r="J149" s="109"/>
    </row>
    <row r="150" spans="1:10" ht="12.75" customHeight="1" x14ac:dyDescent="0.25">
      <c r="A150" s="107"/>
      <c r="B150" s="107"/>
      <c r="C150" s="108"/>
      <c r="D150" s="109"/>
      <c r="E150" s="107"/>
      <c r="F150" s="107"/>
      <c r="G150" s="109"/>
      <c r="H150" s="109"/>
      <c r="I150" s="109"/>
      <c r="J150" s="109"/>
    </row>
    <row r="151" spans="1:10" ht="12.75" customHeight="1" x14ac:dyDescent="0.25">
      <c r="A151" s="107"/>
      <c r="B151" s="107"/>
      <c r="C151" s="108"/>
      <c r="D151" s="109"/>
      <c r="E151" s="107"/>
      <c r="F151" s="107"/>
      <c r="G151" s="109"/>
      <c r="H151" s="109"/>
      <c r="I151" s="109"/>
      <c r="J151" s="109"/>
    </row>
    <row r="152" spans="1:10" ht="12.75" customHeight="1" x14ac:dyDescent="0.25">
      <c r="A152" s="107"/>
      <c r="B152" s="107"/>
      <c r="C152" s="108"/>
      <c r="D152" s="109"/>
      <c r="E152" s="107"/>
      <c r="F152" s="107"/>
      <c r="G152" s="109"/>
      <c r="H152" s="109"/>
      <c r="I152" s="109"/>
      <c r="J152" s="109"/>
    </row>
    <row r="153" spans="1:10" ht="12.75" customHeight="1" x14ac:dyDescent="0.25">
      <c r="A153" s="107"/>
      <c r="B153" s="107"/>
      <c r="C153" s="108"/>
      <c r="D153" s="109"/>
      <c r="E153" s="107"/>
      <c r="F153" s="107"/>
      <c r="G153" s="109"/>
      <c r="H153" s="109"/>
      <c r="I153" s="109"/>
      <c r="J153" s="109"/>
    </row>
    <row r="154" spans="1:10" ht="12.75" customHeight="1" x14ac:dyDescent="0.25">
      <c r="A154" s="107"/>
      <c r="B154" s="107"/>
      <c r="C154" s="108"/>
      <c r="D154" s="109"/>
      <c r="E154" s="107"/>
      <c r="F154" s="107"/>
      <c r="G154" s="109"/>
      <c r="H154" s="109"/>
      <c r="I154" s="109"/>
      <c r="J154" s="109"/>
    </row>
    <row r="155" spans="1:10" ht="12.75" customHeight="1" x14ac:dyDescent="0.25">
      <c r="A155" s="107"/>
      <c r="B155" s="107"/>
      <c r="C155" s="108"/>
      <c r="D155" s="109"/>
      <c r="E155" s="107"/>
      <c r="F155" s="107"/>
      <c r="G155" s="109"/>
      <c r="H155" s="109"/>
      <c r="I155" s="109"/>
      <c r="J155" s="109"/>
    </row>
    <row r="156" spans="1:10" ht="12.75" customHeight="1" x14ac:dyDescent="0.25">
      <c r="A156" s="107"/>
      <c r="B156" s="107"/>
      <c r="C156" s="108"/>
      <c r="D156" s="109"/>
      <c r="E156" s="107"/>
      <c r="F156" s="107"/>
      <c r="G156" s="109"/>
      <c r="H156" s="109"/>
      <c r="I156" s="109"/>
      <c r="J156" s="109"/>
    </row>
    <row r="157" spans="1:10" ht="12.75" customHeight="1" x14ac:dyDescent="0.25">
      <c r="A157" s="107"/>
      <c r="B157" s="107"/>
      <c r="C157" s="108"/>
      <c r="D157" s="109"/>
      <c r="E157" s="107"/>
      <c r="F157" s="107"/>
      <c r="G157" s="109"/>
      <c r="H157" s="109"/>
      <c r="I157" s="109"/>
      <c r="J157" s="109"/>
    </row>
    <row r="158" spans="1:10" ht="12.75" customHeight="1" x14ac:dyDescent="0.25">
      <c r="A158" s="107"/>
      <c r="B158" s="107"/>
      <c r="C158" s="108"/>
      <c r="D158" s="109"/>
      <c r="E158" s="107"/>
      <c r="F158" s="107"/>
      <c r="G158" s="109"/>
      <c r="H158" s="109"/>
      <c r="I158" s="109"/>
      <c r="J158" s="109"/>
    </row>
    <row r="159" spans="1:10" ht="12.75" customHeight="1" x14ac:dyDescent="0.25">
      <c r="A159" s="107"/>
      <c r="B159" s="107"/>
      <c r="C159" s="108"/>
      <c r="D159" s="109"/>
      <c r="E159" s="107"/>
      <c r="F159" s="107"/>
      <c r="G159" s="109"/>
      <c r="H159" s="109"/>
      <c r="I159" s="109"/>
      <c r="J159" s="109"/>
    </row>
  </sheetData>
  <mergeCells count="23">
    <mergeCell ref="D28:D29"/>
    <mergeCell ref="A25:A27"/>
    <mergeCell ref="B25:B26"/>
    <mergeCell ref="C25:C26"/>
    <mergeCell ref="A28:A29"/>
    <mergeCell ref="B28:B29"/>
    <mergeCell ref="C28:C29"/>
    <mergeCell ref="A19:A20"/>
    <mergeCell ref="B19:B20"/>
    <mergeCell ref="C19:C20"/>
    <mergeCell ref="A23:A24"/>
    <mergeCell ref="B23:B24"/>
    <mergeCell ref="C23:C24"/>
    <mergeCell ref="A2:J2"/>
    <mergeCell ref="A3:J3"/>
    <mergeCell ref="A4:J4"/>
    <mergeCell ref="A5:J5"/>
    <mergeCell ref="A6:A7"/>
    <mergeCell ref="B6:B7"/>
    <mergeCell ref="C6:C7"/>
    <mergeCell ref="D6:D7"/>
    <mergeCell ref="E6:F6"/>
    <mergeCell ref="G6:J6"/>
  </mergeCells>
  <pageMargins left="0.70866141732283472" right="0.70866141732283472" top="0.74803149606299213" bottom="0.74803149606299213" header="0.31496062992125984" footer="0.31496062992125984"/>
  <pageSetup scale="5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C8B69-556C-4545-841A-969B32AC4B06}">
  <dimension ref="A1:J12"/>
  <sheetViews>
    <sheetView showGridLines="0" view="pageBreakPreview" topLeftCell="B1" zoomScaleNormal="100" zoomScaleSheetLayoutView="100" workbookViewId="0">
      <selection sqref="A1:J1"/>
    </sheetView>
  </sheetViews>
  <sheetFormatPr baseColWidth="10" defaultRowHeight="15" x14ac:dyDescent="0.25"/>
  <cols>
    <col min="1" max="1" width="21.7109375" customWidth="1"/>
    <col min="2" max="2" width="60.140625" bestFit="1" customWidth="1"/>
    <col min="3" max="3" width="13.5703125" bestFit="1" customWidth="1"/>
    <col min="4" max="4" width="19.7109375" customWidth="1"/>
    <col min="5" max="5" width="22.5703125" bestFit="1" customWidth="1"/>
    <col min="6" max="7" width="13.5703125" bestFit="1" customWidth="1"/>
    <col min="9" max="9" width="16" customWidth="1"/>
    <col min="10" max="10" width="16.42578125" customWidth="1"/>
  </cols>
  <sheetData>
    <row r="1" spans="1:10" ht="15.75" x14ac:dyDescent="0.25">
      <c r="A1" s="249" t="s">
        <v>148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x14ac:dyDescent="0.25">
      <c r="A2" s="255" t="s">
        <v>177</v>
      </c>
      <c r="B2" s="252"/>
      <c r="C2" s="252"/>
      <c r="D2" s="252"/>
      <c r="E2" s="252"/>
      <c r="F2" s="252"/>
      <c r="G2" s="252"/>
      <c r="H2" s="252"/>
      <c r="I2" s="252"/>
      <c r="J2" s="252"/>
    </row>
    <row r="3" spans="1:10" x14ac:dyDescent="0.25">
      <c r="A3" s="256" t="s">
        <v>178</v>
      </c>
      <c r="B3" s="258" t="s">
        <v>86</v>
      </c>
      <c r="C3" s="261" t="s">
        <v>9</v>
      </c>
      <c r="D3" s="261" t="s">
        <v>87</v>
      </c>
      <c r="E3" s="289" t="s">
        <v>179</v>
      </c>
      <c r="F3" s="258" t="s">
        <v>9</v>
      </c>
      <c r="G3" s="264" t="s">
        <v>89</v>
      </c>
      <c r="H3" s="290"/>
      <c r="I3" s="290"/>
      <c r="J3" s="291"/>
    </row>
    <row r="4" spans="1:10" ht="30.75" thickBot="1" x14ac:dyDescent="0.3">
      <c r="A4" s="286"/>
      <c r="B4" s="286"/>
      <c r="C4" s="287"/>
      <c r="D4" s="288"/>
      <c r="E4" s="286"/>
      <c r="F4" s="286"/>
      <c r="G4" s="77" t="s">
        <v>92</v>
      </c>
      <c r="H4" s="77" t="s">
        <v>93</v>
      </c>
      <c r="I4" s="78" t="s">
        <v>94</v>
      </c>
      <c r="J4" s="78" t="s">
        <v>95</v>
      </c>
    </row>
    <row r="5" spans="1:10" x14ac:dyDescent="0.25">
      <c r="A5" s="144" t="s">
        <v>180</v>
      </c>
      <c r="B5" s="145" t="s">
        <v>181</v>
      </c>
      <c r="C5" s="146">
        <v>616093.64</v>
      </c>
      <c r="D5" s="147" t="s">
        <v>182</v>
      </c>
      <c r="E5" s="148" t="s">
        <v>183</v>
      </c>
      <c r="F5" s="149">
        <v>616093.6</v>
      </c>
      <c r="G5" s="149">
        <v>616093.6</v>
      </c>
      <c r="H5" s="149"/>
      <c r="I5" s="149"/>
      <c r="J5" s="150"/>
    </row>
    <row r="6" spans="1:10" ht="15.75" thickBot="1" x14ac:dyDescent="0.3">
      <c r="A6" s="151"/>
      <c r="B6" s="152" t="s">
        <v>184</v>
      </c>
      <c r="C6" s="153">
        <v>616093.64</v>
      </c>
      <c r="D6" s="154"/>
      <c r="E6" s="155"/>
      <c r="F6" s="156"/>
      <c r="G6" s="157"/>
      <c r="H6" s="158"/>
      <c r="I6" s="158"/>
      <c r="J6" s="159"/>
    </row>
    <row r="7" spans="1:10" x14ac:dyDescent="0.25">
      <c r="A7" s="160" t="s">
        <v>185</v>
      </c>
      <c r="B7" s="161" t="s">
        <v>186</v>
      </c>
      <c r="C7" s="162">
        <v>96568708.744000003</v>
      </c>
      <c r="D7" s="147" t="s">
        <v>182</v>
      </c>
      <c r="E7" s="161" t="s">
        <v>183</v>
      </c>
      <c r="F7" s="163">
        <v>170011129.47299999</v>
      </c>
      <c r="G7" s="163">
        <v>170011129.47299999</v>
      </c>
      <c r="H7" s="163"/>
      <c r="I7" s="163"/>
      <c r="J7" s="164"/>
    </row>
    <row r="8" spans="1:10" x14ac:dyDescent="0.25">
      <c r="A8" s="165" t="s">
        <v>120</v>
      </c>
      <c r="B8" s="79" t="s">
        <v>187</v>
      </c>
      <c r="C8" s="166">
        <v>76362925.949000001</v>
      </c>
      <c r="D8" s="167"/>
      <c r="E8" s="168" t="s">
        <v>102</v>
      </c>
      <c r="F8" s="84">
        <v>5204600</v>
      </c>
      <c r="G8" s="84">
        <v>5204600</v>
      </c>
      <c r="H8" s="84"/>
      <c r="I8" s="84"/>
      <c r="J8" s="169"/>
    </row>
    <row r="9" spans="1:10" x14ac:dyDescent="0.25">
      <c r="A9" s="165" t="s">
        <v>135</v>
      </c>
      <c r="B9" s="79" t="s">
        <v>188</v>
      </c>
      <c r="C9" s="166">
        <v>2484094.7400000002</v>
      </c>
      <c r="D9" s="167"/>
      <c r="E9" s="82" t="s">
        <v>189</v>
      </c>
      <c r="F9" s="84">
        <v>200000</v>
      </c>
      <c r="G9" s="84"/>
      <c r="H9" s="84"/>
      <c r="I9" s="84"/>
      <c r="J9" s="169">
        <v>200000</v>
      </c>
    </row>
    <row r="10" spans="1:10" ht="15.75" thickBot="1" x14ac:dyDescent="0.3">
      <c r="A10" s="170"/>
      <c r="B10" s="152" t="s">
        <v>190</v>
      </c>
      <c r="C10" s="153">
        <v>175415729.43300003</v>
      </c>
      <c r="D10" s="171"/>
      <c r="E10" s="155"/>
      <c r="F10" s="156"/>
      <c r="G10" s="156"/>
      <c r="H10" s="156"/>
      <c r="I10" s="156"/>
      <c r="J10" s="172"/>
    </row>
    <row r="11" spans="1:10" ht="15.75" thickBot="1" x14ac:dyDescent="0.3">
      <c r="A11" s="173" t="s">
        <v>147</v>
      </c>
      <c r="B11" s="174"/>
      <c r="C11" s="175">
        <v>176031823.07300001</v>
      </c>
      <c r="D11" s="176" t="s">
        <v>38</v>
      </c>
      <c r="E11" s="174" t="s">
        <v>38</v>
      </c>
      <c r="F11" s="177">
        <v>176031823.07299998</v>
      </c>
      <c r="G11" s="177">
        <v>175831823.07299998</v>
      </c>
      <c r="H11" s="177">
        <v>0</v>
      </c>
      <c r="I11" s="177">
        <v>0</v>
      </c>
      <c r="J11" s="178">
        <v>200000</v>
      </c>
    </row>
    <row r="12" spans="1:10" x14ac:dyDescent="0.25">
      <c r="C12" s="179">
        <f>+C11-'Cuadro General de Ingresos'!G126</f>
        <v>0</v>
      </c>
      <c r="F12" s="106"/>
    </row>
  </sheetData>
  <mergeCells count="9">
    <mergeCell ref="A1:J1"/>
    <mergeCell ref="A2:J2"/>
    <mergeCell ref="A3:A4"/>
    <mergeCell ref="B3:B4"/>
    <mergeCell ref="C3:C4"/>
    <mergeCell ref="D3:D4"/>
    <mergeCell ref="E3:E4"/>
    <mergeCell ref="F3:F4"/>
    <mergeCell ref="G3:J3"/>
  </mergeCells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9</vt:i4>
      </vt:variant>
    </vt:vector>
  </HeadingPairs>
  <TitlesOfParts>
    <vt:vector size="14" baseType="lpstr">
      <vt:lpstr>Cuadro General de Ingresos</vt:lpstr>
      <vt:lpstr>Cuadro General de Egresos</vt:lpstr>
      <vt:lpstr>OyA SEM</vt:lpstr>
      <vt:lpstr>OyA IVM</vt:lpstr>
      <vt:lpstr>OyA RNC</vt:lpstr>
      <vt:lpstr>'Cuadro General de Egresos'!Área_de_impresión</vt:lpstr>
      <vt:lpstr>'Cuadro General de Ingresos'!Área_de_impresión</vt:lpstr>
      <vt:lpstr>'OyA IVM'!Área_de_impresión</vt:lpstr>
      <vt:lpstr>'OyA RNC'!Área_de_impresión</vt:lpstr>
      <vt:lpstr>'OyA SEM'!Área_de_impresión</vt:lpstr>
      <vt:lpstr>'Cuadro General de Egresos'!Títulos_a_imprimir</vt:lpstr>
      <vt:lpstr>'Cuadro General de Ingresos'!Títulos_a_imprimir</vt:lpstr>
      <vt:lpstr>'OyA IVM'!Títulos_a_imprimir</vt:lpstr>
      <vt:lpstr>'OyA SEM'!Títulos_a_imprimir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Badilla Montero</dc:creator>
  <cp:lastModifiedBy>Brenda Badilla Montero</cp:lastModifiedBy>
  <cp:lastPrinted>2024-01-17T23:38:41Z</cp:lastPrinted>
  <dcterms:created xsi:type="dcterms:W3CDTF">2024-01-17T21:02:16Z</dcterms:created>
  <dcterms:modified xsi:type="dcterms:W3CDTF">2024-01-18T17:11:37Z</dcterms:modified>
</cp:coreProperties>
</file>