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defaultThemeVersion="124226"/>
  <mc:AlternateContent xmlns:mc="http://schemas.openxmlformats.org/markup-compatibility/2006">
    <mc:Choice Requires="x15">
      <x15ac:absPath xmlns:x15ac="http://schemas.microsoft.com/office/spreadsheetml/2010/11/ac" url="C:\Users\kamendezt\Desktop\"/>
    </mc:Choice>
  </mc:AlternateContent>
  <xr:revisionPtr revIDLastSave="0" documentId="8_{1B40BCE0-2F5A-4D36-875D-20C84A4B248D}" xr6:coauthVersionLast="47" xr6:coauthVersionMax="47" xr10:uidLastSave="{00000000-0000-0000-0000-000000000000}"/>
  <bookViews>
    <workbookView xWindow="-120" yWindow="-120" windowWidth="29040" windowHeight="15720" firstSheet="1" activeTab="3" xr2:uid="{00000000-000D-0000-FFFF-FFFF00000000}"/>
  </bookViews>
  <sheets>
    <sheet name="Instrucciones Generales" sheetId="3" r:id="rId1"/>
    <sheet name="Bandas Precios" sheetId="1" r:id="rId2"/>
    <sheet name="Análisis Gráfico Precios" sheetId="5" r:id="rId3"/>
    <sheet name="Actualización Precio Histórico" sheetId="6" r:id="rId4"/>
    <sheet name="Tranferencia Precios Internac." sheetId="7" r:id="rId5"/>
    <sheet name="Compras Primera Vez " sheetId="8" r:id="rId6"/>
  </sheet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3" i="1" l="1"/>
  <c r="E63" i="1"/>
  <c r="E64" i="1" s="1"/>
  <c r="D63" i="1"/>
  <c r="D64" i="1" s="1"/>
  <c r="C63" i="1"/>
  <c r="C64" i="1" s="1"/>
  <c r="F62" i="1"/>
  <c r="F66" i="1" s="1"/>
  <c r="E62" i="1"/>
  <c r="E66" i="1" s="1"/>
  <c r="D62" i="1"/>
  <c r="D66" i="1" s="1"/>
  <c r="C62" i="1"/>
  <c r="C66" i="1" s="1"/>
  <c r="B63" i="1"/>
  <c r="J22" i="6"/>
  <c r="K22" i="6" s="1"/>
  <c r="J23" i="6"/>
  <c r="K23" i="6" s="1"/>
  <c r="J24" i="6"/>
  <c r="K24" i="6" s="1"/>
  <c r="J21" i="6"/>
  <c r="K21" i="6" s="1"/>
  <c r="I20" i="8"/>
  <c r="H22" i="7"/>
  <c r="G22" i="7"/>
  <c r="D21" i="5"/>
  <c r="E21" i="5"/>
  <c r="D22" i="5"/>
  <c r="E22" i="5"/>
  <c r="D23" i="5"/>
  <c r="E23" i="5"/>
  <c r="C72" i="1"/>
  <c r="D72" i="1"/>
  <c r="E72" i="1"/>
  <c r="F72" i="1"/>
  <c r="C71" i="1"/>
  <c r="D71" i="1"/>
  <c r="E71" i="1"/>
  <c r="F71" i="1"/>
  <c r="C70" i="1"/>
  <c r="D70" i="1"/>
  <c r="E70" i="1"/>
  <c r="F70" i="1"/>
  <c r="F64" i="1" l="1"/>
  <c r="C65" i="1"/>
  <c r="D65" i="1"/>
  <c r="E65" i="1"/>
  <c r="F65" i="1"/>
  <c r="B62" i="1"/>
  <c r="B66" i="1" l="1"/>
  <c r="B65" i="1"/>
  <c r="B64" i="1"/>
  <c r="G21" i="5" l="1"/>
  <c r="G23" i="5"/>
  <c r="G22" i="5"/>
  <c r="F23" i="5"/>
  <c r="F21" i="5"/>
  <c r="F22" i="5"/>
  <c r="B72" i="1"/>
  <c r="B70" i="1"/>
  <c r="B71" i="1"/>
</calcChain>
</file>

<file path=xl/sharedStrings.xml><?xml version="1.0" encoding="utf-8"?>
<sst xmlns="http://schemas.openxmlformats.org/spreadsheetml/2006/main" count="158" uniqueCount="133">
  <si>
    <t>Código</t>
  </si>
  <si>
    <t>Oferta 1</t>
  </si>
  <si>
    <t>Oferta 2</t>
  </si>
  <si>
    <t>Oferta n</t>
  </si>
  <si>
    <t>PROMEDIO</t>
  </si>
  <si>
    <t>DESVIACIÓN ESTÁNDAR</t>
  </si>
  <si>
    <t>Compra de referencia</t>
  </si>
  <si>
    <t xml:space="preserve">Factor ajuste </t>
  </si>
  <si>
    <t>Partida</t>
  </si>
  <si>
    <t>Línea</t>
  </si>
  <si>
    <t xml:space="preserve">Descripción </t>
  </si>
  <si>
    <t>Cantidad por adquirir</t>
  </si>
  <si>
    <t>Unidad de medida</t>
  </si>
  <si>
    <t>N° de concurso en análisis:</t>
  </si>
  <si>
    <t>Fecha de apertura del concurso en análisis:</t>
  </si>
  <si>
    <t>Tipo de cambio de venta del BCCR al día de la apertura del concurso:</t>
  </si>
  <si>
    <t>Fuentes de información para el análisis de razonabilidad.</t>
  </si>
  <si>
    <t xml:space="preserve">     2.1 Cotización 1</t>
  </si>
  <si>
    <t xml:space="preserve">     2.2 Cotización 2</t>
  </si>
  <si>
    <t xml:space="preserve">     2.n Cotización "n"</t>
  </si>
  <si>
    <t xml:space="preserve">3. Precios históricos de compras institucionales:  </t>
  </si>
  <si>
    <t xml:space="preserve">     3.1 Precio histórico 1</t>
  </si>
  <si>
    <t xml:space="preserve">     3.2 Precio histórico 2</t>
  </si>
  <si>
    <t xml:space="preserve">4. Datos proporcionados por el oferente: </t>
  </si>
  <si>
    <t xml:space="preserve">6. Costos institucionales o tarifas gubernamentales: </t>
  </si>
  <si>
    <t xml:space="preserve">7. Banco de Precios: </t>
  </si>
  <si>
    <t>1. Ofertas formales recibidas en el procedimiento de compra:</t>
  </si>
  <si>
    <t>2. Solicitudes de cotización o resultados de estudios de mercado:</t>
  </si>
  <si>
    <t xml:space="preserve">     5.1 Precio referencia 1 </t>
  </si>
  <si>
    <t xml:space="preserve">     5.2 Precio referencia 2 </t>
  </si>
  <si>
    <t xml:space="preserve">     7.1 Precio referencia 1 </t>
  </si>
  <si>
    <t xml:space="preserve">     7.2 Precio referencia 2 </t>
  </si>
  <si>
    <t xml:space="preserve">     4.1 Precio referencia suministrado por el oferente 1 </t>
  </si>
  <si>
    <t xml:space="preserve">     4.2 Precio referencia suministrado por el oferente 2 </t>
  </si>
  <si>
    <t xml:space="preserve">     3.n Precio histórico "n"</t>
  </si>
  <si>
    <t xml:space="preserve">     4.n Precio referencia suministrado por el oferente "n" </t>
  </si>
  <si>
    <t xml:space="preserve">     5.n Precio referencia "n" </t>
  </si>
  <si>
    <t xml:space="preserve">     6.1 Costo/Tarifa referencia 1 </t>
  </si>
  <si>
    <t xml:space="preserve">     6.2 Costo/Tarifa referencia 2 </t>
  </si>
  <si>
    <t xml:space="preserve">     6.n Costo/Tarifa referencia "n" </t>
  </si>
  <si>
    <t xml:space="preserve">     7.n Precio referencia "n" </t>
  </si>
  <si>
    <t>Construcción de las bandas de precios.</t>
  </si>
  <si>
    <t>Información General del Procedimiento de Compra</t>
  </si>
  <si>
    <t>Índice vigente a la apertura concurso actual</t>
  </si>
  <si>
    <t>Precio en colones  de referencia que requiere ser actualizado</t>
  </si>
  <si>
    <t>Precio Actualizado en Colones</t>
  </si>
  <si>
    <t>% COEFICIENTE DE VARIACIÓN</t>
  </si>
  <si>
    <t>Instrucciones Generales para el Uso de la Herramienta para el Cálculo de las Bandas de Precios</t>
  </si>
  <si>
    <t>BANDA INFERIOR</t>
  </si>
  <si>
    <t>BANDA SUPERIOR</t>
  </si>
  <si>
    <t>Complete la información relacionada con los aspectos generales del procedimiento de compra.</t>
  </si>
  <si>
    <t>Introduzca la cantidad de columnas necesarias de acuerdo con la cantidad de partidas y líneas que deba analizar.</t>
  </si>
  <si>
    <t xml:space="preserve">Identifique las fuentes de información disponibles y complete las celdas con los valores correspondientes a los precios de referencia. Puede ajustar la cantidad de filas según sea necesario para cada objeto contractual. </t>
  </si>
  <si>
    <t>Una vez registrada toda la información, podrá visualizar que la plantilla calculó automáticamente el promedio, la desviación estándar, el coeficiente de variación y las bandas de precios (inferior y superior).</t>
  </si>
  <si>
    <t>También, la plantilla arrojará un resultado preliminar para el análisis de las ofertas, donde a partir de las bandas de precios, se determinará si el precio revisado es "razonable", "excesivo" o "ruinoso".</t>
  </si>
  <si>
    <t>Asegúrese que todos los valores anotados están en colones y actualizados a la fecha de apertura del concurso.</t>
  </si>
  <si>
    <t>A partir del resultado anterior, realice una solucitud de aclaración al  o los oferente (es), según corresponda.</t>
  </si>
  <si>
    <t xml:space="preserve">Elabore un informe técnico donde reporte los resultados del análisis. </t>
  </si>
  <si>
    <t>Banda Inferior</t>
  </si>
  <si>
    <t>Banda Superior</t>
  </si>
  <si>
    <t xml:space="preserve">     Oferta 1: Empresa A</t>
  </si>
  <si>
    <t xml:space="preserve">     Oferta 2: Empresa B</t>
  </si>
  <si>
    <t xml:space="preserve">     Oferta "n": Empresa "n"</t>
  </si>
  <si>
    <t>Número Oferta / Nombre Empresa</t>
  </si>
  <si>
    <t>1</t>
  </si>
  <si>
    <t>2</t>
  </si>
  <si>
    <t>3</t>
  </si>
  <si>
    <t>4</t>
  </si>
  <si>
    <t>5</t>
  </si>
  <si>
    <t>6</t>
  </si>
  <si>
    <t>7</t>
  </si>
  <si>
    <t>8</t>
  </si>
  <si>
    <t>9</t>
  </si>
  <si>
    <t>Ajuste la cantidad de filas en la secciones "Ofertas formales recibidas en el procedimiento de compra" y "Resultados del Análisis", de acuerdo con la cantidad de ofertas presentadas por línea en el procedimiento de compra. Debe escribir el nombre de la empresa que presentó cada oferta.</t>
  </si>
  <si>
    <t>Caja Costarricense de Seguro Social</t>
  </si>
  <si>
    <t>Gerencia de Logística</t>
  </si>
  <si>
    <t>Dirección Técnica de Bienes y Servicios</t>
  </si>
  <si>
    <t>Guía Para la Elaboración de Estudios de Razonabilidad de Precio en las Compras que tramita la Caja Costarricense de Seguro Social</t>
  </si>
  <si>
    <t xml:space="preserve">                                 Caja Costarricense de Seguro Social</t>
  </si>
  <si>
    <t xml:space="preserve">                                 Gerencia de Logística</t>
  </si>
  <si>
    <t xml:space="preserve">                                 Dirección Técnica de Bienes y Servicios</t>
  </si>
  <si>
    <r>
      <t>5. Listas de precios o precios de mercado de productos publicados</t>
    </r>
    <r>
      <rPr>
        <b/>
        <sz val="8"/>
        <color theme="0"/>
        <rFont val="Arial"/>
        <family val="2"/>
      </rPr>
      <t> </t>
    </r>
    <r>
      <rPr>
        <b/>
        <sz val="11"/>
        <color theme="0"/>
        <rFont val="Arial"/>
        <family val="2"/>
      </rPr>
      <t xml:space="preserve">: </t>
    </r>
  </si>
  <si>
    <t>Determinación de la razonabilidad de precios en procedimientos de compra de otros bienes y servicios.</t>
  </si>
  <si>
    <t>Análisis Gráfico del Comportamiento de los Precios Cotizados en el Procedimiento de Compra</t>
  </si>
  <si>
    <r>
      <rPr>
        <b/>
        <u/>
        <sz val="11"/>
        <color theme="1" tint="0.249977111117893"/>
        <rFont val="Arial"/>
        <family val="2"/>
      </rPr>
      <t>Instrucción General:</t>
    </r>
    <r>
      <rPr>
        <b/>
        <sz val="11"/>
        <color theme="1" tint="0.499984740745262"/>
        <rFont val="Arial"/>
        <family val="2"/>
      </rPr>
      <t xml:space="preserve"> </t>
    </r>
    <r>
      <rPr>
        <sz val="11"/>
        <rFont val="Arial"/>
        <family val="2"/>
      </rPr>
      <t>Complete la información del número de oferta y nombre de la empresa participante, según el objeto contractual que esté analizando. Ajuste la cantidad de filas según el total de ofertas recibidas. Verifique que para cada fila se incluya el valor de la banda inferior y superior. El análisis gráfico se debe realizar de forma individual para cada objeto, por lo que se podrá duplicar la hoja electrónica cuando se trate de más de un bien o servicio.</t>
    </r>
  </si>
  <si>
    <t>Precios Unitarios en colones</t>
  </si>
  <si>
    <t>https://www.bccr.fi.cr/indicadores-economicos/%C3%ADndices-de-precios</t>
  </si>
  <si>
    <t>Determinación de la razonabilidad de precios en procedimientos de compra de otros bienes y servicios</t>
  </si>
  <si>
    <t>Herramienta para el Cálculo de las Bandas de Precios para la 
Determinación de la Razonabilidad en Procedimientos de Compra de
 Otros Bienes y Servicios</t>
  </si>
  <si>
    <t>Fecha de apertura  concurso de referencia</t>
  </si>
  <si>
    <t xml:space="preserve">Notas: </t>
  </si>
  <si>
    <t>Los índices de precios necesarios para la actualización de los precios de referencia se pueden obtener de la página web del Banco Central de Costa Rica, a través del siguiente enlace:</t>
  </si>
  <si>
    <t>Herramienta para transferir precios de referencias internacionales</t>
  </si>
  <si>
    <t>Nombre del País</t>
  </si>
  <si>
    <t>Costa Rica</t>
  </si>
  <si>
    <t>País "n"</t>
  </si>
  <si>
    <t>Notas:</t>
  </si>
  <si>
    <t>Implied PPP conversion rate : Tasa de conversión PPA implícita</t>
  </si>
  <si>
    <t>Precio Otro País</t>
  </si>
  <si>
    <t>Tasa PPA Costa Rica / Tasa PPA otro país</t>
  </si>
  <si>
    <t>Precio de Referencia Ajustado</t>
  </si>
  <si>
    <r>
      <t>A2.2.1 Casos en que el precio de referencia corresponda al mismo año que la contratación que se analiza</t>
    </r>
    <r>
      <rPr>
        <sz val="11"/>
        <color rgb="FF0070C0"/>
        <rFont val="Arial"/>
        <family val="2"/>
      </rPr>
      <t>:</t>
    </r>
  </si>
  <si>
    <r>
      <t>Tasa de conversión PPA implícita Año [</t>
    </r>
    <r>
      <rPr>
        <b/>
        <sz val="11"/>
        <color rgb="FF0070C0"/>
        <rFont val="Arial"/>
        <family val="2"/>
      </rPr>
      <t>indicar año</t>
    </r>
    <r>
      <rPr>
        <b/>
        <sz val="11"/>
        <color theme="1"/>
        <rFont val="Arial"/>
        <family val="2"/>
      </rPr>
      <t>]</t>
    </r>
  </si>
  <si>
    <t xml:space="preserve">El año de referencia debe coincidir con el año de la apertura del procedimiento de compra en análisis. </t>
  </si>
  <si>
    <t>Puede consultar el ejemplo disponible en el Apéndice 2, Sección A2.2.1</t>
  </si>
  <si>
    <t>Gross domestic product deflator : Deflactor del PIB</t>
  </si>
  <si>
    <t>Año</t>
  </si>
  <si>
    <t>Deflactor del PIB</t>
  </si>
  <si>
    <t xml:space="preserve">Tasa de conversión PPA implícita  </t>
  </si>
  <si>
    <r>
      <t>A2.2.2 Casos en que el precio de referencia corresponde a un año diferente que la contratación que se analiza</t>
    </r>
    <r>
      <rPr>
        <sz val="11"/>
        <color rgb="FF0070C0"/>
        <rFont val="Arial"/>
        <family val="2"/>
      </rPr>
      <t>:</t>
    </r>
  </si>
  <si>
    <t>Deflactor PIB otro país año compra actual /</t>
  </si>
  <si>
    <r>
      <rPr>
        <b/>
        <u/>
        <sz val="11"/>
        <color theme="1" tint="0.249977111117893"/>
        <rFont val="Arial"/>
        <family val="2"/>
      </rPr>
      <t>Instrucción General:</t>
    </r>
    <r>
      <rPr>
        <b/>
        <sz val="11"/>
        <color theme="1" tint="0.499984740745262"/>
        <rFont val="Arial"/>
        <family val="2"/>
      </rPr>
      <t xml:space="preserve"> </t>
    </r>
    <r>
      <rPr>
        <sz val="11"/>
        <rFont val="Arial"/>
        <family val="2"/>
      </rPr>
      <t xml:space="preserve">Complete la información, según el año de la referencia de precio disponible, con el objetivo de calcular el precio de referencia según la paridad del poder adquisitivo entre Costa Rica y el país donde se origina el precio de referencia. Refiérase al Apéndice 2, para obtener mayor información sobre el procedimiento. </t>
    </r>
  </si>
  <si>
    <r>
      <rPr>
        <b/>
        <u/>
        <sz val="11"/>
        <color theme="1" tint="0.249977111117893"/>
        <rFont val="Arial"/>
        <family val="2"/>
      </rPr>
      <t>Instrucción General:</t>
    </r>
    <r>
      <rPr>
        <b/>
        <sz val="11"/>
        <color theme="1" tint="0.499984740745262"/>
        <rFont val="Arial"/>
        <family val="2"/>
      </rPr>
      <t xml:space="preserve"> </t>
    </r>
    <r>
      <rPr>
        <sz val="11"/>
        <rFont val="Arial"/>
        <family val="2"/>
      </rPr>
      <t xml:space="preserve">Complete la información de la siguiente tabla con el objetivo de calcular un precio actualizado en colones, para utilizarlo en el desarrollo de las bandas de precios. Podrá duplicar la hoja electrónica cuando se trate de más de un bien o servicio. Refiérase al Apéndice 2, Sección A2.1 para obtener mayor información sobre el procedimiento. </t>
    </r>
  </si>
  <si>
    <t>Puede consultar el ejemplo disponible en el Apéndice 2, Sección A2.2.2</t>
  </si>
  <si>
    <t xml:space="preserve">Una vez tabulada la información necesaria, se podrá calcular el precio de referencia utilizando la siguiente fórmula: </t>
  </si>
  <si>
    <t>Comparación de precios de referencia para la determinación de la razonabilidad del precio en 
compras por primera vez y/o cuando la cantidad de referencias es menor a tres (3)</t>
  </si>
  <si>
    <t>Fecha</t>
  </si>
  <si>
    <t>Procedimiento de referencia</t>
  </si>
  <si>
    <t>Unidad que realizó la compra</t>
  </si>
  <si>
    <t>Cantidad adquirida</t>
  </si>
  <si>
    <t>Precio ajustado a valor presente</t>
  </si>
  <si>
    <t>Var. % precio oferta en análisis frente al precio de referencia</t>
  </si>
  <si>
    <t>Precio unitario de referencia (en colones)</t>
  </si>
  <si>
    <t>Precio unitario de la oferta analizada (en colones)</t>
  </si>
  <si>
    <t xml:space="preserve">El precio que se utilice como referencia debe estar actualizado, según los mecanismos explicados en la guía. </t>
  </si>
  <si>
    <r>
      <rPr>
        <b/>
        <u/>
        <sz val="11"/>
        <color theme="1" tint="0.249977111117893"/>
        <rFont val="Arial"/>
        <family val="2"/>
      </rPr>
      <t>Instrucción General:</t>
    </r>
    <r>
      <rPr>
        <b/>
        <sz val="11"/>
        <color theme="1" tint="0.499984740745262"/>
        <rFont val="Arial"/>
        <family val="2"/>
      </rPr>
      <t xml:space="preserve"> </t>
    </r>
    <r>
      <rPr>
        <sz val="11"/>
        <rFont val="Arial"/>
        <family val="2"/>
      </rPr>
      <t>Complete la información de la siguiente tabla con el objetivo de determinar si el cambio en el precio de la oferta en análisis es razonable.</t>
    </r>
  </si>
  <si>
    <t>Herramienta para la Actualización de Precios de Referencia Históricos</t>
  </si>
  <si>
    <t xml:space="preserve">Resultado preliminar del análisis de razonabilidad de precios. </t>
  </si>
  <si>
    <t>Tipo de cambio de la fecha de apertura del concurso de referencia</t>
  </si>
  <si>
    <t>Precio en dólares  de referencia que requiere ser actualizado</t>
  </si>
  <si>
    <r>
      <t xml:space="preserve">Índice vigente al </t>
    </r>
    <r>
      <rPr>
        <b/>
        <u/>
        <sz val="11"/>
        <color theme="1"/>
        <rFont val="Arial"/>
        <family val="2"/>
      </rPr>
      <t>mes anterior</t>
    </r>
    <r>
      <rPr>
        <b/>
        <sz val="11"/>
        <color theme="1"/>
        <rFont val="Arial"/>
        <family val="2"/>
      </rPr>
      <t xml:space="preserve"> de la fecha de apertura del concurso de referencia</t>
    </r>
  </si>
  <si>
    <t># Línea</t>
  </si>
  <si>
    <t>Fecha de apertura del concurso que se está analizando: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</si>
</sst>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_-* #,##0_-;\-* #,##0_-;_-* &quot;-&quot;_-;_-@_-"/>
    <numFmt numFmtId="165" formatCode="_-* #,##0.00_-;\-* #,##0.00_-;_-* &quot;-&quot;_-;_-@_-"/>
    <numFmt numFmtId="166" formatCode="_-[$₡-140A]* #,##0.00_-;\-[$₡-140A]* #,##0.00_-;_-[$₡-140A]* &quot;-&quot;??_-;_-@_-"/>
  </numFmts>
  <fonts count="26" x14ac:knownFonts="1">
    <font>
      <sz val="11"/>
      <color theme="1"/>
      <name val="Calibri"/>
      <family val="2"/>
      <scheme val="minor"/>
    </font>
    <font>
      <sz val="11"/>
      <color theme="1"/>
      <name val="Calibri"/>
      <family val="2"/>
      <scheme val="minor"/>
    </font>
    <font>
      <u/>
      <sz val="11"/>
      <color theme="10"/>
      <name val="Calibri"/>
      <family val="2"/>
      <scheme val="minor"/>
    </font>
    <font>
      <sz val="8"/>
      <name val="Calibri"/>
      <family val="2"/>
      <scheme val="minor"/>
    </font>
    <font>
      <sz val="11"/>
      <color theme="1"/>
      <name val="Arial"/>
      <family val="2"/>
    </font>
    <font>
      <sz val="11"/>
      <name val="Arial"/>
      <family val="2"/>
    </font>
    <font>
      <b/>
      <sz val="14"/>
      <name val="Arial"/>
      <family val="2"/>
    </font>
    <font>
      <b/>
      <sz val="11"/>
      <color theme="1" tint="0.499984740745262"/>
      <name val="Arial"/>
      <family val="2"/>
    </font>
    <font>
      <b/>
      <sz val="20"/>
      <color theme="0"/>
      <name val="Arial"/>
      <family val="2"/>
    </font>
    <font>
      <b/>
      <sz val="11"/>
      <name val="Arial"/>
      <family val="2"/>
    </font>
    <font>
      <b/>
      <i/>
      <sz val="11"/>
      <name val="Arial"/>
      <family val="2"/>
    </font>
    <font>
      <b/>
      <sz val="12"/>
      <name val="Arial"/>
      <family val="2"/>
    </font>
    <font>
      <sz val="11"/>
      <color rgb="FFFF0000"/>
      <name val="Arial"/>
      <family val="2"/>
    </font>
    <font>
      <b/>
      <sz val="11"/>
      <color theme="0"/>
      <name val="Arial"/>
      <family val="2"/>
    </font>
    <font>
      <b/>
      <sz val="8"/>
      <color theme="0"/>
      <name val="Arial"/>
      <family val="2"/>
    </font>
    <font>
      <b/>
      <sz val="15"/>
      <name val="Arial"/>
      <family val="2"/>
    </font>
    <font>
      <b/>
      <sz val="11"/>
      <color theme="1"/>
      <name val="Arial"/>
      <family val="2"/>
    </font>
    <font>
      <b/>
      <sz val="12"/>
      <color theme="1" tint="0.249977111117893"/>
      <name val="Arial"/>
      <family val="2"/>
    </font>
    <font>
      <b/>
      <u/>
      <sz val="11"/>
      <color theme="1" tint="0.249977111117893"/>
      <name val="Arial"/>
      <family val="2"/>
    </font>
    <font>
      <u/>
      <sz val="11"/>
      <color theme="10"/>
      <name val="Arial"/>
      <family val="2"/>
    </font>
    <font>
      <u/>
      <sz val="11"/>
      <color rgb="FF0070C0"/>
      <name val="Arial"/>
      <family val="2"/>
    </font>
    <font>
      <sz val="11"/>
      <color rgb="FF0070C0"/>
      <name val="Arial"/>
      <family val="2"/>
    </font>
    <font>
      <b/>
      <sz val="11"/>
      <color rgb="FF0070C0"/>
      <name val="Arial"/>
      <family val="2"/>
    </font>
    <font>
      <b/>
      <sz val="8"/>
      <color theme="1"/>
      <name val="Arial"/>
      <family val="2"/>
    </font>
    <font>
      <sz val="8"/>
      <color theme="1"/>
      <name val="Arial"/>
      <family val="2"/>
    </font>
    <font>
      <b/>
      <u/>
      <sz val="11"/>
      <color theme="1"/>
      <name val="Arial"/>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3" tint="-0.249977111117893"/>
        <bgColor indexed="64"/>
      </patternFill>
    </fill>
    <fill>
      <patternFill patternType="solid">
        <fgColor rgb="FF0070C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s>
  <cellStyleXfs count="5">
    <xf numFmtId="0" fontId="0" fillId="0" borderId="0"/>
    <xf numFmtId="164" fontId="1" fillId="0" borderId="0" applyFont="0" applyFill="0" applyBorder="0" applyAlignment="0" applyProtection="0"/>
    <xf numFmtId="0" fontId="2"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47">
    <xf numFmtId="0" fontId="0" fillId="0" borderId="0" xfId="0"/>
    <xf numFmtId="0" fontId="4" fillId="4" borderId="0" xfId="0" applyFont="1" applyFill="1"/>
    <xf numFmtId="0" fontId="4" fillId="3" borderId="0" xfId="0" applyFont="1" applyFill="1"/>
    <xf numFmtId="0" fontId="5" fillId="4" borderId="0" xfId="0" applyFont="1" applyFill="1"/>
    <xf numFmtId="49" fontId="5" fillId="4" borderId="0" xfId="0" applyNumberFormat="1" applyFont="1" applyFill="1"/>
    <xf numFmtId="0" fontId="5" fillId="0" borderId="0" xfId="0" applyFont="1"/>
    <xf numFmtId="0" fontId="5" fillId="0" borderId="6" xfId="0" applyFont="1" applyBorder="1"/>
    <xf numFmtId="0" fontId="5" fillId="0" borderId="7" xfId="0" applyFont="1" applyBorder="1"/>
    <xf numFmtId="0" fontId="9" fillId="0" borderId="6" xfId="0" applyFont="1" applyBorder="1" applyAlignment="1">
      <alignment horizontal="left"/>
    </xf>
    <xf numFmtId="165" fontId="5" fillId="0" borderId="0" xfId="1" applyNumberFormat="1" applyFont="1" applyBorder="1"/>
    <xf numFmtId="0" fontId="10" fillId="0" borderId="6" xfId="0" applyFont="1" applyBorder="1" applyAlignment="1">
      <alignment horizontal="left"/>
    </xf>
    <xf numFmtId="0" fontId="11" fillId="0" borderId="8" xfId="0" applyFont="1" applyBorder="1" applyAlignment="1">
      <alignment horizontal="center" vertical="center"/>
    </xf>
    <xf numFmtId="0" fontId="5" fillId="0" borderId="1" xfId="0" applyFont="1" applyBorder="1"/>
    <xf numFmtId="0" fontId="5" fillId="0" borderId="9" xfId="0" applyFont="1" applyBorder="1"/>
    <xf numFmtId="0" fontId="12" fillId="0" borderId="0" xfId="0" applyFont="1"/>
    <xf numFmtId="16" fontId="11" fillId="0" borderId="1" xfId="0" applyNumberFormat="1" applyFont="1" applyBorder="1" applyAlignment="1">
      <alignment horizontal="center"/>
    </xf>
    <xf numFmtId="0" fontId="11" fillId="0" borderId="1" xfId="0" applyFont="1" applyBorder="1" applyAlignment="1">
      <alignment horizontal="center" wrapText="1"/>
    </xf>
    <xf numFmtId="0" fontId="5" fillId="0" borderId="1" xfId="0" applyFont="1" applyBorder="1" applyAlignment="1">
      <alignment wrapText="1"/>
    </xf>
    <xf numFmtId="0" fontId="11" fillId="0" borderId="1" xfId="0" applyFont="1" applyBorder="1" applyAlignment="1">
      <alignment horizontal="center"/>
    </xf>
    <xf numFmtId="0" fontId="5" fillId="0" borderId="8" xfId="0" applyFont="1" applyBorder="1"/>
    <xf numFmtId="0" fontId="5" fillId="0" borderId="8" xfId="0" applyFont="1" applyBorder="1" applyAlignment="1">
      <alignment horizontal="left"/>
    </xf>
    <xf numFmtId="49" fontId="5" fillId="0" borderId="0" xfId="0" applyNumberFormat="1" applyFont="1"/>
    <xf numFmtId="0" fontId="9" fillId="0" borderId="8" xfId="0" applyFont="1" applyBorder="1"/>
    <xf numFmtId="0" fontId="9" fillId="0" borderId="6" xfId="0" applyFont="1" applyBorder="1" applyAlignment="1">
      <alignment horizontal="right"/>
    </xf>
    <xf numFmtId="9" fontId="5" fillId="0" borderId="1" xfId="3" applyFont="1" applyBorder="1"/>
    <xf numFmtId="9" fontId="5" fillId="0" borderId="9" xfId="3" applyFont="1" applyBorder="1"/>
    <xf numFmtId="0" fontId="6" fillId="3" borderId="6" xfId="0" applyFont="1" applyFill="1" applyBorder="1" applyAlignment="1">
      <alignment horizontal="center"/>
    </xf>
    <xf numFmtId="0" fontId="6" fillId="3" borderId="0" xfId="0" applyFont="1" applyFill="1" applyAlignment="1">
      <alignment horizontal="center"/>
    </xf>
    <xf numFmtId="0" fontId="6" fillId="3" borderId="7" xfId="0" applyFont="1" applyFill="1" applyBorder="1" applyAlignment="1">
      <alignment horizontal="center"/>
    </xf>
    <xf numFmtId="0" fontId="5" fillId="0" borderId="12" xfId="0" applyFont="1" applyBorder="1"/>
    <xf numFmtId="0" fontId="5" fillId="0" borderId="13" xfId="0" applyFont="1" applyBorder="1"/>
    <xf numFmtId="0" fontId="5" fillId="0" borderId="14" xfId="0" applyFont="1" applyBorder="1"/>
    <xf numFmtId="0" fontId="13" fillId="4" borderId="10" xfId="0" applyFont="1" applyFill="1" applyBorder="1"/>
    <xf numFmtId="0" fontId="13" fillId="4" borderId="2" xfId="0" applyFont="1" applyFill="1" applyBorder="1"/>
    <xf numFmtId="0" fontId="13" fillId="4" borderId="11" xfId="0" applyFont="1" applyFill="1" applyBorder="1"/>
    <xf numFmtId="0" fontId="4" fillId="3" borderId="1" xfId="0" applyFont="1" applyFill="1" applyBorder="1"/>
    <xf numFmtId="0" fontId="7" fillId="4" borderId="0" xfId="0" applyFont="1" applyFill="1"/>
    <xf numFmtId="0" fontId="13" fillId="5" borderId="1" xfId="0" applyFont="1" applyFill="1" applyBorder="1"/>
    <xf numFmtId="4" fontId="16" fillId="3" borderId="1" xfId="0" applyNumberFormat="1" applyFont="1" applyFill="1" applyBorder="1" applyAlignment="1">
      <alignment horizontal="center" vertical="center" wrapText="1"/>
    </xf>
    <xf numFmtId="4" fontId="16" fillId="3" borderId="1" xfId="0" applyNumberFormat="1" applyFont="1" applyFill="1" applyBorder="1" applyAlignment="1">
      <alignment horizontal="center" vertical="justify" wrapText="1"/>
    </xf>
    <xf numFmtId="4" fontId="4" fillId="3" borderId="1" xfId="0" applyNumberFormat="1" applyFont="1" applyFill="1" applyBorder="1" applyAlignment="1">
      <alignment horizontal="center" vertical="center"/>
    </xf>
    <xf numFmtId="14" fontId="4" fillId="3" borderId="1" xfId="0" applyNumberFormat="1" applyFont="1" applyFill="1" applyBorder="1" applyAlignment="1">
      <alignment horizontal="center"/>
    </xf>
    <xf numFmtId="0" fontId="4" fillId="3" borderId="1" xfId="0" applyFont="1" applyFill="1" applyBorder="1" applyAlignment="1">
      <alignment horizontal="center" vertical="center"/>
    </xf>
    <xf numFmtId="4" fontId="21" fillId="4" borderId="1" xfId="0" applyNumberFormat="1" applyFont="1" applyFill="1" applyBorder="1" applyAlignment="1">
      <alignment horizontal="center" vertical="center"/>
    </xf>
    <xf numFmtId="4" fontId="16" fillId="3" borderId="17" xfId="0" applyNumberFormat="1" applyFont="1" applyFill="1" applyBorder="1" applyAlignment="1">
      <alignment horizontal="center" vertical="center" wrapText="1"/>
    </xf>
    <xf numFmtId="4" fontId="16" fillId="3" borderId="18" xfId="0" applyNumberFormat="1" applyFont="1" applyFill="1" applyBorder="1" applyAlignment="1">
      <alignment horizontal="center" vertical="center" wrapText="1"/>
    </xf>
    <xf numFmtId="4" fontId="16" fillId="3" borderId="19" xfId="0" applyNumberFormat="1" applyFont="1" applyFill="1" applyBorder="1" applyAlignment="1">
      <alignment horizontal="center" vertical="center" wrapText="1"/>
    </xf>
    <xf numFmtId="4" fontId="4" fillId="3" borderId="8" xfId="0" applyNumberFormat="1" applyFont="1" applyFill="1" applyBorder="1" applyAlignment="1">
      <alignment horizontal="center" vertical="center"/>
    </xf>
    <xf numFmtId="4" fontId="21" fillId="4" borderId="9" xfId="0" applyNumberFormat="1" applyFont="1" applyFill="1" applyBorder="1" applyAlignment="1">
      <alignment horizontal="center" vertical="center"/>
    </xf>
    <xf numFmtId="4" fontId="4" fillId="3" borderId="20" xfId="0" applyNumberFormat="1" applyFont="1" applyFill="1" applyBorder="1" applyAlignment="1">
      <alignment horizontal="center" vertical="center"/>
    </xf>
    <xf numFmtId="14" fontId="4" fillId="3" borderId="21" xfId="0" applyNumberFormat="1" applyFont="1" applyFill="1" applyBorder="1" applyAlignment="1">
      <alignment horizontal="center"/>
    </xf>
    <xf numFmtId="4" fontId="4" fillId="3" borderId="21" xfId="0" applyNumberFormat="1" applyFont="1" applyFill="1" applyBorder="1" applyAlignment="1">
      <alignment horizontal="center" vertical="center"/>
    </xf>
    <xf numFmtId="0" fontId="4" fillId="3" borderId="3" xfId="0" applyFont="1" applyFill="1" applyBorder="1"/>
    <xf numFmtId="0" fontId="4" fillId="3" borderId="4" xfId="0" applyFont="1" applyFill="1" applyBorder="1"/>
    <xf numFmtId="0" fontId="4" fillId="3" borderId="5" xfId="0" applyFont="1" applyFill="1" applyBorder="1"/>
    <xf numFmtId="0" fontId="4" fillId="3" borderId="6" xfId="0" applyFont="1" applyFill="1" applyBorder="1"/>
    <xf numFmtId="0" fontId="4" fillId="3" borderId="7" xfId="0" applyFont="1" applyFill="1" applyBorder="1"/>
    <xf numFmtId="0" fontId="4" fillId="0" borderId="0" xfId="0" applyFont="1"/>
    <xf numFmtId="0" fontId="7" fillId="3" borderId="6" xfId="0" applyFont="1" applyFill="1" applyBorder="1" applyAlignment="1">
      <alignment horizontal="center"/>
    </xf>
    <xf numFmtId="0" fontId="7" fillId="3" borderId="0" xfId="0" applyFont="1" applyFill="1" applyAlignment="1">
      <alignment horizontal="center"/>
    </xf>
    <xf numFmtId="0" fontId="7" fillId="3" borderId="7" xfId="0" applyFont="1" applyFill="1" applyBorder="1" applyAlignment="1">
      <alignment horizontal="center"/>
    </xf>
    <xf numFmtId="0" fontId="7" fillId="3" borderId="0" xfId="0" applyFont="1" applyFill="1"/>
    <xf numFmtId="0" fontId="7" fillId="3" borderId="7" xfId="0" applyFont="1" applyFill="1" applyBorder="1"/>
    <xf numFmtId="4" fontId="16" fillId="3" borderId="7" xfId="0" applyNumberFormat="1" applyFont="1" applyFill="1" applyBorder="1" applyAlignment="1">
      <alignment horizontal="center" vertical="center" wrapText="1"/>
    </xf>
    <xf numFmtId="4" fontId="16" fillId="3" borderId="7" xfId="0" applyNumberFormat="1" applyFont="1" applyFill="1" applyBorder="1" applyAlignment="1">
      <alignment horizontal="center" vertical="center"/>
    </xf>
    <xf numFmtId="4" fontId="16" fillId="3" borderId="8" xfId="0" applyNumberFormat="1" applyFont="1" applyFill="1" applyBorder="1" applyAlignment="1">
      <alignment horizontal="center" vertical="center" wrapText="1"/>
    </xf>
    <xf numFmtId="4" fontId="16" fillId="3" borderId="9" xfId="0" applyNumberFormat="1" applyFont="1" applyFill="1" applyBorder="1" applyAlignment="1">
      <alignment horizontal="center" vertical="center" wrapText="1"/>
    </xf>
    <xf numFmtId="4" fontId="16" fillId="3" borderId="9" xfId="0" applyNumberFormat="1" applyFont="1" applyFill="1" applyBorder="1" applyAlignment="1">
      <alignment horizontal="center" vertical="center"/>
    </xf>
    <xf numFmtId="0" fontId="19" fillId="3" borderId="6" xfId="2" applyFont="1" applyFill="1" applyBorder="1"/>
    <xf numFmtId="0" fontId="19" fillId="3" borderId="0" xfId="2" applyFont="1" applyFill="1" applyBorder="1"/>
    <xf numFmtId="0" fontId="19" fillId="3" borderId="12" xfId="2" applyFont="1" applyFill="1" applyBorder="1"/>
    <xf numFmtId="0" fontId="19" fillId="3" borderId="13" xfId="2" applyFont="1" applyFill="1" applyBorder="1"/>
    <xf numFmtId="0" fontId="4" fillId="3" borderId="13" xfId="0" applyFont="1" applyFill="1" applyBorder="1"/>
    <xf numFmtId="0" fontId="4" fillId="3" borderId="14" xfId="0" applyFont="1" applyFill="1" applyBorder="1"/>
    <xf numFmtId="0" fontId="16" fillId="3" borderId="6" xfId="0" applyFont="1" applyFill="1" applyBorder="1"/>
    <xf numFmtId="0" fontId="20" fillId="3" borderId="0" xfId="2" applyFont="1" applyFill="1" applyBorder="1"/>
    <xf numFmtId="0" fontId="5" fillId="3" borderId="6" xfId="0" applyFont="1" applyFill="1" applyBorder="1"/>
    <xf numFmtId="0" fontId="5" fillId="3" borderId="0" xfId="0" applyFont="1" applyFill="1"/>
    <xf numFmtId="0" fontId="5" fillId="3" borderId="7" xfId="0" applyFont="1" applyFill="1" applyBorder="1"/>
    <xf numFmtId="0" fontId="4" fillId="3" borderId="12" xfId="0" applyFont="1" applyFill="1" applyBorder="1"/>
    <xf numFmtId="49" fontId="5" fillId="3" borderId="6" xfId="0" applyNumberFormat="1" applyFont="1" applyFill="1" applyBorder="1" applyAlignment="1">
      <alignment horizontal="center" vertical="center"/>
    </xf>
    <xf numFmtId="166" fontId="4" fillId="3" borderId="9" xfId="0" applyNumberFormat="1" applyFont="1" applyFill="1" applyBorder="1" applyAlignment="1">
      <alignment horizontal="center" vertical="center"/>
    </xf>
    <xf numFmtId="166" fontId="4" fillId="3" borderId="22" xfId="0" applyNumberFormat="1" applyFont="1" applyFill="1" applyBorder="1" applyAlignment="1">
      <alignment horizontal="center" vertical="center"/>
    </xf>
    <xf numFmtId="166" fontId="4" fillId="3" borderId="9" xfId="4" applyNumberFormat="1" applyFont="1" applyFill="1" applyBorder="1" applyAlignment="1">
      <alignment horizontal="center" vertical="center"/>
    </xf>
    <xf numFmtId="166" fontId="16" fillId="3" borderId="9" xfId="4" applyNumberFormat="1" applyFont="1" applyFill="1" applyBorder="1" applyAlignment="1">
      <alignment horizontal="center" vertical="center"/>
    </xf>
    <xf numFmtId="0" fontId="23" fillId="0" borderId="1" xfId="0" applyFont="1" applyBorder="1" applyAlignment="1">
      <alignment horizontal="center" vertical="center" wrapText="1"/>
    </xf>
    <xf numFmtId="0" fontId="24" fillId="0" borderId="1" xfId="0" applyFont="1" applyBorder="1" applyAlignment="1">
      <alignment vertical="center" wrapText="1"/>
    </xf>
    <xf numFmtId="166" fontId="23" fillId="0" borderId="1" xfId="0" applyNumberFormat="1" applyFont="1" applyBorder="1" applyAlignment="1">
      <alignment horizontal="center" vertical="center" wrapText="1"/>
    </xf>
    <xf numFmtId="166" fontId="24" fillId="0" borderId="1" xfId="0" applyNumberFormat="1" applyFont="1" applyBorder="1" applyAlignment="1">
      <alignment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4" fillId="0" borderId="8" xfId="0" applyFont="1" applyBorder="1" applyAlignment="1">
      <alignment vertical="center" wrapText="1"/>
    </xf>
    <xf numFmtId="9" fontId="24" fillId="0" borderId="9" xfId="3" applyFont="1" applyBorder="1" applyAlignment="1">
      <alignment horizontal="center" vertical="center" wrapText="1"/>
    </xf>
    <xf numFmtId="4" fontId="16" fillId="3" borderId="23" xfId="0" applyNumberFormat="1" applyFont="1" applyFill="1" applyBorder="1" applyAlignment="1">
      <alignment horizontal="center" vertical="center" wrapText="1"/>
    </xf>
    <xf numFmtId="4" fontId="4" fillId="3" borderId="23" xfId="0" applyNumberFormat="1" applyFont="1" applyFill="1" applyBorder="1" applyAlignment="1">
      <alignment horizontal="center" vertical="center"/>
    </xf>
    <xf numFmtId="0" fontId="4" fillId="3" borderId="8" xfId="0" applyFont="1" applyFill="1" applyBorder="1"/>
    <xf numFmtId="0" fontId="4" fillId="3" borderId="6" xfId="0" applyFont="1" applyFill="1" applyBorder="1" applyAlignment="1">
      <alignment horizontal="left"/>
    </xf>
    <xf numFmtId="0" fontId="4" fillId="3" borderId="7" xfId="0" applyFont="1" applyFill="1" applyBorder="1" applyAlignment="1">
      <alignment horizontal="left"/>
    </xf>
    <xf numFmtId="0" fontId="16" fillId="3" borderId="0" xfId="0" applyFont="1" applyFill="1"/>
    <xf numFmtId="0" fontId="4" fillId="3" borderId="0" xfId="0" applyFont="1" applyFill="1" applyAlignment="1">
      <alignment horizontal="left"/>
    </xf>
    <xf numFmtId="0" fontId="15" fillId="3" borderId="6" xfId="0" applyFont="1" applyFill="1" applyBorder="1" applyAlignment="1">
      <alignment horizontal="center"/>
    </xf>
    <xf numFmtId="0" fontId="15" fillId="3" borderId="0" xfId="0" applyFont="1" applyFill="1" applyAlignment="1">
      <alignment horizontal="center"/>
    </xf>
    <xf numFmtId="0" fontId="15" fillId="3" borderId="7" xfId="0" applyFont="1" applyFill="1" applyBorder="1" applyAlignment="1">
      <alignment horizontal="center"/>
    </xf>
    <xf numFmtId="0" fontId="5" fillId="3" borderId="0" xfId="0" applyFont="1" applyFill="1" applyAlignment="1">
      <alignment horizontal="justify" vertical="center" wrapText="1"/>
    </xf>
    <xf numFmtId="0" fontId="7" fillId="3" borderId="6" xfId="0" applyFont="1" applyFill="1" applyBorder="1" applyAlignment="1">
      <alignment horizontal="center"/>
    </xf>
    <xf numFmtId="0" fontId="7" fillId="3" borderId="0" xfId="0" applyFont="1" applyFill="1" applyAlignment="1">
      <alignment horizontal="center"/>
    </xf>
    <xf numFmtId="0" fontId="7" fillId="3" borderId="7" xfId="0" applyFont="1" applyFill="1" applyBorder="1" applyAlignment="1">
      <alignment horizontal="center"/>
    </xf>
    <xf numFmtId="0" fontId="6" fillId="2" borderId="10" xfId="0" applyFont="1" applyFill="1" applyBorder="1" applyAlignment="1">
      <alignment horizontal="center"/>
    </xf>
    <xf numFmtId="0" fontId="6" fillId="2" borderId="2" xfId="0" applyFont="1" applyFill="1" applyBorder="1" applyAlignment="1">
      <alignment horizontal="center"/>
    </xf>
    <xf numFmtId="0" fontId="6" fillId="2" borderId="11" xfId="0" applyFont="1" applyFill="1" applyBorder="1" applyAlignment="1">
      <alignment horizontal="center"/>
    </xf>
    <xf numFmtId="0" fontId="5" fillId="0" borderId="15" xfId="0" applyFont="1" applyBorder="1" applyAlignment="1">
      <alignment horizontal="center"/>
    </xf>
    <xf numFmtId="0" fontId="5" fillId="0" borderId="16" xfId="0" applyFont="1" applyBorder="1" applyAlignment="1">
      <alignment horizontal="center"/>
    </xf>
    <xf numFmtId="0" fontId="8" fillId="4" borderId="3" xfId="0" applyFont="1" applyFill="1" applyBorder="1" applyAlignment="1">
      <alignment horizontal="center" wrapText="1"/>
    </xf>
    <xf numFmtId="0" fontId="8" fillId="4" borderId="4" xfId="0" applyFont="1" applyFill="1" applyBorder="1" applyAlignment="1">
      <alignment horizontal="center"/>
    </xf>
    <xf numFmtId="0" fontId="8" fillId="4" borderId="5" xfId="0" applyFont="1" applyFill="1" applyBorder="1" applyAlignment="1">
      <alignment horizontal="center"/>
    </xf>
    <xf numFmtId="0" fontId="5" fillId="0" borderId="10" xfId="0" applyFont="1" applyBorder="1" applyAlignment="1">
      <alignment horizontal="center"/>
    </xf>
    <xf numFmtId="0" fontId="5" fillId="0" borderId="2" xfId="0" applyFont="1" applyBorder="1" applyAlignment="1">
      <alignment horizontal="center"/>
    </xf>
    <xf numFmtId="0" fontId="5" fillId="0" borderId="11" xfId="0" applyFont="1" applyBorder="1" applyAlignment="1">
      <alignment horizontal="center"/>
    </xf>
    <xf numFmtId="0" fontId="6" fillId="3" borderId="6" xfId="0" applyFont="1" applyFill="1" applyBorder="1" applyAlignment="1">
      <alignment horizontal="center"/>
    </xf>
    <xf numFmtId="0" fontId="6" fillId="3" borderId="0" xfId="0" applyFont="1" applyFill="1" applyAlignment="1">
      <alignment horizontal="center"/>
    </xf>
    <xf numFmtId="0" fontId="6" fillId="3" borderId="7" xfId="0" applyFont="1" applyFill="1" applyBorder="1" applyAlignment="1">
      <alignment horizontal="center"/>
    </xf>
    <xf numFmtId="0" fontId="17" fillId="3" borderId="6" xfId="0" applyFont="1" applyFill="1" applyBorder="1" applyAlignment="1">
      <alignment horizontal="center"/>
    </xf>
    <xf numFmtId="0" fontId="17" fillId="3" borderId="0" xfId="0" applyFont="1" applyFill="1" applyAlignment="1">
      <alignment horizontal="center"/>
    </xf>
    <xf numFmtId="0" fontId="17" fillId="3" borderId="7" xfId="0" applyFont="1" applyFill="1" applyBorder="1" applyAlignment="1">
      <alignment horizontal="center"/>
    </xf>
    <xf numFmtId="0" fontId="7" fillId="3" borderId="6" xfId="0" applyFont="1" applyFill="1" applyBorder="1" applyAlignment="1">
      <alignment horizontal="justify" vertical="center"/>
    </xf>
    <xf numFmtId="0" fontId="7" fillId="3" borderId="0" xfId="0" applyFont="1" applyFill="1" applyAlignment="1">
      <alignment horizontal="justify" vertical="center"/>
    </xf>
    <xf numFmtId="0" fontId="7" fillId="3" borderId="7" xfId="0" applyFont="1" applyFill="1" applyBorder="1" applyAlignment="1">
      <alignment horizontal="justify" vertical="center"/>
    </xf>
    <xf numFmtId="0" fontId="4" fillId="3" borderId="6" xfId="0" applyFont="1" applyFill="1" applyBorder="1" applyAlignment="1">
      <alignment horizontal="left"/>
    </xf>
    <xf numFmtId="0" fontId="4" fillId="3" borderId="0" xfId="0" applyFont="1" applyFill="1" applyAlignment="1">
      <alignment horizontal="left"/>
    </xf>
    <xf numFmtId="0" fontId="4" fillId="3" borderId="7" xfId="0" applyFont="1" applyFill="1" applyBorder="1" applyAlignment="1">
      <alignment horizontal="left"/>
    </xf>
    <xf numFmtId="0" fontId="20" fillId="3" borderId="6" xfId="2" applyFont="1" applyFill="1" applyBorder="1" applyAlignment="1">
      <alignment horizontal="center"/>
    </xf>
    <xf numFmtId="0" fontId="20" fillId="3" borderId="0" xfId="2" applyFont="1" applyFill="1" applyBorder="1" applyAlignment="1">
      <alignment horizontal="center"/>
    </xf>
    <xf numFmtId="0" fontId="20" fillId="3" borderId="7" xfId="2" applyFont="1" applyFill="1" applyBorder="1" applyAlignment="1">
      <alignment horizontal="center"/>
    </xf>
    <xf numFmtId="0" fontId="4" fillId="3" borderId="6"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justify"/>
    </xf>
    <xf numFmtId="0" fontId="4" fillId="3" borderId="7" xfId="0" applyFont="1" applyFill="1" applyBorder="1" applyAlignment="1">
      <alignment horizontal="justify"/>
    </xf>
    <xf numFmtId="0" fontId="7" fillId="3" borderId="6" xfId="0" applyFont="1" applyFill="1" applyBorder="1" applyAlignment="1">
      <alignment horizontal="justify" vertical="center" wrapText="1"/>
    </xf>
    <xf numFmtId="0" fontId="7" fillId="3" borderId="0" xfId="0" applyFont="1" applyFill="1" applyAlignment="1">
      <alignment horizontal="justify" vertical="center" wrapText="1"/>
    </xf>
    <xf numFmtId="0" fontId="7" fillId="3" borderId="7" xfId="0" applyFont="1" applyFill="1" applyBorder="1" applyAlignment="1">
      <alignment horizontal="justify" vertical="center" wrapText="1"/>
    </xf>
    <xf numFmtId="0" fontId="22" fillId="0" borderId="6" xfId="0" applyFont="1" applyBorder="1" applyAlignment="1">
      <alignment horizontal="center" vertical="center"/>
    </xf>
    <xf numFmtId="0" fontId="22" fillId="0" borderId="0" xfId="0" applyFont="1" applyAlignment="1">
      <alignment horizontal="center" vertical="center"/>
    </xf>
    <xf numFmtId="0" fontId="22" fillId="0" borderId="7" xfId="0" applyFont="1" applyBorder="1" applyAlignment="1">
      <alignment horizontal="center" vertical="center"/>
    </xf>
    <xf numFmtId="0" fontId="6" fillId="3" borderId="6" xfId="0" applyFont="1" applyFill="1" applyBorder="1" applyAlignment="1">
      <alignment horizontal="center" wrapText="1"/>
    </xf>
    <xf numFmtId="0" fontId="6" fillId="3" borderId="0" xfId="0" applyFont="1" applyFill="1" applyAlignment="1">
      <alignment horizontal="center" wrapText="1"/>
    </xf>
    <xf numFmtId="0" fontId="6" fillId="3" borderId="7" xfId="0" applyFont="1" applyFill="1" applyBorder="1" applyAlignment="1">
      <alignment horizontal="center" wrapText="1"/>
    </xf>
    <xf numFmtId="0" fontId="4" fillId="3" borderId="6" xfId="0" applyFont="1" applyFill="1" applyBorder="1" applyAlignment="1">
      <alignment horizontal="justify"/>
    </xf>
  </cellXfs>
  <cellStyles count="5">
    <cellStyle name="Hipervínculo" xfId="2" builtinId="8"/>
    <cellStyle name="Millares [0]" xfId="1" builtinId="6"/>
    <cellStyle name="Moneda" xfId="4" builtinId="4"/>
    <cellStyle name="Normal" xfId="0" builtinId="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baseline="0">
                <a:solidFill>
                  <a:schemeClr val="tx2"/>
                </a:solidFill>
                <a:latin typeface="Arial" panose="020B0604020202020204" pitchFamily="34" charset="0"/>
                <a:ea typeface="+mn-ea"/>
                <a:cs typeface="Arial" panose="020B0604020202020204" pitchFamily="34" charset="0"/>
              </a:defRPr>
            </a:pPr>
            <a:r>
              <a:rPr lang="es-CR" sz="1200"/>
              <a:t>Comportamiento de los Precios de la Ofertas Recibidas para la Adquisición de [</a:t>
            </a:r>
            <a:r>
              <a:rPr lang="es-CR" sz="1200">
                <a:solidFill>
                  <a:srgbClr val="00B050"/>
                </a:solidFill>
              </a:rPr>
              <a:t>indicar bien o servicio</a:t>
            </a:r>
            <a:r>
              <a:rPr lang="es-CR" sz="1200"/>
              <a:t>] en el Concurso [</a:t>
            </a:r>
            <a:r>
              <a:rPr lang="es-CR" sz="1200">
                <a:solidFill>
                  <a:srgbClr val="00B050"/>
                </a:solidFill>
              </a:rPr>
              <a:t>indicar número de procedimiento</a:t>
            </a:r>
            <a:r>
              <a:rPr lang="es-CR" sz="1200"/>
              <a:t>]</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2"/>
              </a:solidFill>
              <a:latin typeface="Arial" panose="020B0604020202020204" pitchFamily="34" charset="0"/>
              <a:ea typeface="+mn-ea"/>
              <a:cs typeface="Arial" panose="020B0604020202020204" pitchFamily="34" charset="0"/>
            </a:defRPr>
          </a:pPr>
          <a:endParaRPr lang="es-CR"/>
        </a:p>
      </c:txPr>
    </c:title>
    <c:autoTitleDeleted val="0"/>
    <c:plotArea>
      <c:layout/>
      <c:lineChart>
        <c:grouping val="standard"/>
        <c:varyColors val="0"/>
        <c:ser>
          <c:idx val="1"/>
          <c:order val="1"/>
          <c:tx>
            <c:strRef>
              <c:f>'Análisis Gráfico Precios'!$F$20</c:f>
              <c:strCache>
                <c:ptCount val="1"/>
                <c:pt idx="0">
                  <c:v>Banda Inferior</c:v>
                </c:pt>
              </c:strCache>
            </c:strRef>
          </c:tx>
          <c:spPr>
            <a:ln w="31750" cap="rnd">
              <a:solidFill>
                <a:schemeClr val="accent2"/>
              </a:solidFill>
              <a:round/>
            </a:ln>
            <a:effectLst>
              <a:outerShdw blurRad="40000" dist="23000" dir="5400000" rotWithShape="0">
                <a:srgbClr val="000000">
                  <a:alpha val="35000"/>
                </a:srgbClr>
              </a:outerShdw>
            </a:effectLst>
          </c:spPr>
          <c:marker>
            <c:symbol val="none"/>
          </c:marker>
          <c:cat>
            <c:strRef>
              <c:f>'Análisis Gráfico Precios'!$D$21:$D$23</c:f>
              <c:strCache>
                <c:ptCount val="3"/>
                <c:pt idx="0">
                  <c:v>     Oferta 1: Empresa A</c:v>
                </c:pt>
                <c:pt idx="1">
                  <c:v>     Oferta 2: Empresa B</c:v>
                </c:pt>
                <c:pt idx="2">
                  <c:v>     Oferta "n": Empresa "n"</c:v>
                </c:pt>
              </c:strCache>
            </c:strRef>
          </c:cat>
          <c:val>
            <c:numRef>
              <c:f>'Análisis Gráfico Precios'!$F$21:$F$23</c:f>
              <c:numCache>
                <c:formatCode>General</c:formatCode>
                <c:ptCount val="3"/>
                <c:pt idx="0">
                  <c:v>0</c:v>
                </c:pt>
                <c:pt idx="1">
                  <c:v>0</c:v>
                </c:pt>
                <c:pt idx="2">
                  <c:v>0</c:v>
                </c:pt>
              </c:numCache>
            </c:numRef>
          </c:val>
          <c:smooth val="0"/>
          <c:extLst>
            <c:ext xmlns:c16="http://schemas.microsoft.com/office/drawing/2014/chart" uri="{C3380CC4-5D6E-409C-BE32-E72D297353CC}">
              <c16:uniqueId val="{00000001-9F86-4793-8EE1-27C3636DBAA7}"/>
            </c:ext>
          </c:extLst>
        </c:ser>
        <c:ser>
          <c:idx val="2"/>
          <c:order val="2"/>
          <c:tx>
            <c:strRef>
              <c:f>'Análisis Gráfico Precios'!$G$20</c:f>
              <c:strCache>
                <c:ptCount val="1"/>
                <c:pt idx="0">
                  <c:v>Banda Superior</c:v>
                </c:pt>
              </c:strCache>
            </c:strRef>
          </c:tx>
          <c:spPr>
            <a:ln w="31750" cap="rnd">
              <a:solidFill>
                <a:schemeClr val="accent3"/>
              </a:solidFill>
              <a:round/>
            </a:ln>
            <a:effectLst>
              <a:outerShdw blurRad="40000" dist="23000" dir="5400000" rotWithShape="0">
                <a:srgbClr val="000000">
                  <a:alpha val="35000"/>
                </a:srgbClr>
              </a:outerShdw>
            </a:effectLst>
          </c:spPr>
          <c:marker>
            <c:symbol val="none"/>
          </c:marker>
          <c:cat>
            <c:strRef>
              <c:f>'Análisis Gráfico Precios'!$D$21:$D$23</c:f>
              <c:strCache>
                <c:ptCount val="3"/>
                <c:pt idx="0">
                  <c:v>     Oferta 1: Empresa A</c:v>
                </c:pt>
                <c:pt idx="1">
                  <c:v>     Oferta 2: Empresa B</c:v>
                </c:pt>
                <c:pt idx="2">
                  <c:v>     Oferta "n": Empresa "n"</c:v>
                </c:pt>
              </c:strCache>
            </c:strRef>
          </c:cat>
          <c:val>
            <c:numRef>
              <c:f>'Análisis Gráfico Precios'!$G$21:$G$23</c:f>
              <c:numCache>
                <c:formatCode>General</c:formatCode>
                <c:ptCount val="3"/>
                <c:pt idx="0">
                  <c:v>0</c:v>
                </c:pt>
                <c:pt idx="1">
                  <c:v>0</c:v>
                </c:pt>
                <c:pt idx="2">
                  <c:v>0</c:v>
                </c:pt>
              </c:numCache>
            </c:numRef>
          </c:val>
          <c:smooth val="0"/>
          <c:extLst>
            <c:ext xmlns:c16="http://schemas.microsoft.com/office/drawing/2014/chart" uri="{C3380CC4-5D6E-409C-BE32-E72D297353CC}">
              <c16:uniqueId val="{00000002-9F86-4793-8EE1-27C3636DBAA7}"/>
            </c:ext>
          </c:extLst>
        </c:ser>
        <c:dLbls>
          <c:showLegendKey val="0"/>
          <c:showVal val="0"/>
          <c:showCatName val="0"/>
          <c:showSerName val="0"/>
          <c:showPercent val="0"/>
          <c:showBubbleSize val="0"/>
        </c:dLbls>
        <c:marker val="1"/>
        <c:smooth val="0"/>
        <c:axId val="557785311"/>
        <c:axId val="557374303"/>
      </c:lineChart>
      <c:scatterChart>
        <c:scatterStyle val="lineMarker"/>
        <c:varyColors val="0"/>
        <c:ser>
          <c:idx val="0"/>
          <c:order val="0"/>
          <c:tx>
            <c:strRef>
              <c:f>'Análisis Gráfico Precios'!$E$20</c:f>
              <c:strCache>
                <c:ptCount val="1"/>
                <c:pt idx="0">
                  <c:v>Precios Unitarios en colones</c:v>
                </c:pt>
              </c:strCache>
            </c:strRef>
          </c:tx>
          <c:spPr>
            <a:ln w="25400" cap="rnd">
              <a:noFill/>
              <a:round/>
            </a:ln>
            <a:effectLst>
              <a:outerShdw blurRad="40000" dist="23000" dir="5400000" rotWithShape="0">
                <a:srgbClr val="000000">
                  <a:alpha val="35000"/>
                </a:srgbClr>
              </a:outerShdw>
            </a:effectLst>
          </c:spPr>
          <c:marker>
            <c:symbol val="circle"/>
            <c:size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12700">
                <a:solidFill>
                  <a:schemeClr val="lt2"/>
                </a:solidFill>
                <a:round/>
              </a:ln>
              <a:effectLst>
                <a:outerShdw blurRad="40000" dist="23000" dir="5400000" rotWithShape="0">
                  <a:srgbClr val="000000">
                    <a:alpha val="35000"/>
                  </a:srgbClr>
                </a:outerShdw>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Arial" panose="020B0604020202020204" pitchFamily="34" charset="0"/>
                    <a:ea typeface="+mn-ea"/>
                    <a:cs typeface="Arial" panose="020B0604020202020204" pitchFamily="34" charset="0"/>
                  </a:defRPr>
                </a:pPr>
                <a:endParaRPr lang="es-C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xVal>
            <c:strRef>
              <c:f>'Análisis Gráfico Precios'!$D$21:$D$23</c:f>
              <c:strCache>
                <c:ptCount val="3"/>
                <c:pt idx="0">
                  <c:v>     Oferta 1: Empresa A</c:v>
                </c:pt>
                <c:pt idx="1">
                  <c:v>     Oferta 2: Empresa B</c:v>
                </c:pt>
                <c:pt idx="2">
                  <c:v>     Oferta "n": Empresa "n"</c:v>
                </c:pt>
              </c:strCache>
            </c:strRef>
          </c:xVal>
          <c:yVal>
            <c:numRef>
              <c:f>'Análisis Gráfico Precios'!$E$21:$E$23</c:f>
              <c:numCache>
                <c:formatCode>General</c:formatCode>
                <c:ptCount val="3"/>
                <c:pt idx="0">
                  <c:v>0</c:v>
                </c:pt>
                <c:pt idx="1">
                  <c:v>0</c:v>
                </c:pt>
                <c:pt idx="2">
                  <c:v>0</c:v>
                </c:pt>
              </c:numCache>
            </c:numRef>
          </c:yVal>
          <c:smooth val="0"/>
          <c:extLst>
            <c:ext xmlns:c16="http://schemas.microsoft.com/office/drawing/2014/chart" uri="{C3380CC4-5D6E-409C-BE32-E72D297353CC}">
              <c16:uniqueId val="{00000000-9F86-4793-8EE1-27C3636DBAA7}"/>
            </c:ext>
          </c:extLst>
        </c:ser>
        <c:dLbls>
          <c:showLegendKey val="0"/>
          <c:showVal val="0"/>
          <c:showCatName val="0"/>
          <c:showSerName val="0"/>
          <c:showPercent val="0"/>
          <c:showBubbleSize val="0"/>
        </c:dLbls>
        <c:axId val="557785311"/>
        <c:axId val="557374303"/>
      </c:scatterChart>
      <c:catAx>
        <c:axId val="557785311"/>
        <c:scaling>
          <c:orientation val="minMax"/>
        </c:scaling>
        <c:delete val="0"/>
        <c:axPos val="b"/>
        <c:title>
          <c:tx>
            <c:rich>
              <a:bodyPr rot="0" spcFirstLastPara="1" vertOverflow="ellipsis" vert="horz" wrap="square" anchor="ctr" anchorCtr="1"/>
              <a:lstStyle/>
              <a:p>
                <a:pPr>
                  <a:defRPr sz="900" b="1" i="0" u="none" strike="noStrike" kern="1200" baseline="0">
                    <a:solidFill>
                      <a:schemeClr val="tx2"/>
                    </a:solidFill>
                    <a:latin typeface="Arial" panose="020B0604020202020204" pitchFamily="34" charset="0"/>
                    <a:ea typeface="+mn-ea"/>
                    <a:cs typeface="Arial" panose="020B0604020202020204" pitchFamily="34" charset="0"/>
                  </a:defRPr>
                </a:pPr>
                <a:r>
                  <a:rPr lang="es-CR"/>
                  <a:t>Ofertas participantes</a:t>
                </a:r>
                <a:r>
                  <a:rPr lang="es-CR" baseline="0"/>
                  <a:t> del procedimiento de compra.</a:t>
                </a:r>
                <a:endParaRPr lang="es-CR"/>
              </a:p>
            </c:rich>
          </c:tx>
          <c:overlay val="0"/>
          <c:spPr>
            <a:noFill/>
            <a:ln>
              <a:noFill/>
            </a:ln>
            <a:effectLst/>
          </c:spPr>
          <c:txPr>
            <a:bodyPr rot="0" spcFirstLastPara="1" vertOverflow="ellipsis" vert="horz" wrap="square" anchor="ctr" anchorCtr="1"/>
            <a:lstStyle/>
            <a:p>
              <a:pPr>
                <a:defRPr sz="900" b="1" i="0" u="none" strike="noStrike" kern="1200" baseline="0">
                  <a:solidFill>
                    <a:schemeClr val="tx2"/>
                  </a:solidFill>
                  <a:latin typeface="Arial" panose="020B0604020202020204" pitchFamily="34" charset="0"/>
                  <a:ea typeface="+mn-ea"/>
                  <a:cs typeface="Arial" panose="020B0604020202020204" pitchFamily="34" charset="0"/>
                </a:defRPr>
              </a:pPr>
              <a:endParaRPr lang="es-CR"/>
            </a:p>
          </c:txPr>
        </c:title>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Arial" panose="020B0604020202020204" pitchFamily="34" charset="0"/>
                <a:ea typeface="+mn-ea"/>
                <a:cs typeface="Arial" panose="020B0604020202020204" pitchFamily="34" charset="0"/>
              </a:defRPr>
            </a:pPr>
            <a:endParaRPr lang="es-CR"/>
          </a:p>
        </c:txPr>
        <c:crossAx val="557374303"/>
        <c:crosses val="autoZero"/>
        <c:auto val="1"/>
        <c:lblAlgn val="ctr"/>
        <c:lblOffset val="100"/>
        <c:noMultiLvlLbl val="0"/>
      </c:catAx>
      <c:valAx>
        <c:axId val="557374303"/>
        <c:scaling>
          <c:orientation val="minMax"/>
        </c:scaling>
        <c:delete val="0"/>
        <c:axPos val="l"/>
        <c:title>
          <c:tx>
            <c:rich>
              <a:bodyPr rot="-5400000" spcFirstLastPara="1" vertOverflow="ellipsis" vert="horz" wrap="square" anchor="ctr" anchorCtr="1"/>
              <a:lstStyle/>
              <a:p>
                <a:pPr>
                  <a:defRPr sz="900" b="1" i="0" u="none" strike="noStrike" kern="1200" baseline="0">
                    <a:solidFill>
                      <a:schemeClr val="tx2"/>
                    </a:solidFill>
                    <a:latin typeface="Arial" panose="020B0604020202020204" pitchFamily="34" charset="0"/>
                    <a:ea typeface="+mn-ea"/>
                    <a:cs typeface="Arial" panose="020B0604020202020204" pitchFamily="34" charset="0"/>
                  </a:defRPr>
                </a:pPr>
                <a:r>
                  <a:rPr lang="en-US"/>
                  <a:t>Precios en colones</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Arial" panose="020B0604020202020204" pitchFamily="34" charset="0"/>
                  <a:ea typeface="+mn-ea"/>
                  <a:cs typeface="Arial" panose="020B0604020202020204" pitchFamily="34" charset="0"/>
                </a:defRPr>
              </a:pPr>
              <a:endParaRPr lang="es-CR"/>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Arial" panose="020B0604020202020204" pitchFamily="34" charset="0"/>
                <a:ea typeface="+mn-ea"/>
                <a:cs typeface="Arial" panose="020B0604020202020204" pitchFamily="34" charset="0"/>
              </a:defRPr>
            </a:pPr>
            <a:endParaRPr lang="es-CR"/>
          </a:p>
        </c:txPr>
        <c:crossAx val="557785311"/>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Arial" panose="020B0604020202020204" pitchFamily="34" charset="0"/>
              <a:ea typeface="+mn-ea"/>
              <a:cs typeface="Arial" panose="020B0604020202020204" pitchFamily="34" charset="0"/>
            </a:defRPr>
          </a:pPr>
          <a:endParaRPr lang="es-C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s-C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6">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dk1">
            <a:lumMod val="75000"/>
            <a:lumOff val="25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dk1">
            <a:lumMod val="75000"/>
            <a:lumOff val="25000"/>
          </a:schemeClr>
        </a:solidFill>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561975</xdr:colOff>
      <xdr:row>2</xdr:row>
      <xdr:rowOff>76200</xdr:rowOff>
    </xdr:from>
    <xdr:to>
      <xdr:col>2</xdr:col>
      <xdr:colOff>581025</xdr:colOff>
      <xdr:row>6</xdr:row>
      <xdr:rowOff>133350</xdr:rowOff>
    </xdr:to>
    <xdr:pic>
      <xdr:nvPicPr>
        <xdr:cNvPr id="3" name="Imagen 2">
          <a:extLst>
            <a:ext uri="{FF2B5EF4-FFF2-40B4-BE49-F238E27FC236}">
              <a16:creationId xmlns:a16="http://schemas.microsoft.com/office/drawing/2014/main" id="{74F210C2-06F0-2832-4C19-57439327E4D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23975" y="457200"/>
          <a:ext cx="781050"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0</xdr:row>
      <xdr:rowOff>47625</xdr:rowOff>
    </xdr:from>
    <xdr:to>
      <xdr:col>0</xdr:col>
      <xdr:colOff>914400</xdr:colOff>
      <xdr:row>4</xdr:row>
      <xdr:rowOff>104775</xdr:rowOff>
    </xdr:to>
    <xdr:pic>
      <xdr:nvPicPr>
        <xdr:cNvPr id="2" name="Imagen 1">
          <a:extLst>
            <a:ext uri="{FF2B5EF4-FFF2-40B4-BE49-F238E27FC236}">
              <a16:creationId xmlns:a16="http://schemas.microsoft.com/office/drawing/2014/main" id="{705FABE4-CD61-4FDC-9556-5FAA08FA6EB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3350" y="47625"/>
          <a:ext cx="781050"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228599</xdr:colOff>
      <xdr:row>25</xdr:row>
      <xdr:rowOff>42862</xdr:rowOff>
    </xdr:from>
    <xdr:to>
      <xdr:col>7</xdr:col>
      <xdr:colOff>885825</xdr:colOff>
      <xdr:row>44</xdr:row>
      <xdr:rowOff>133350</xdr:rowOff>
    </xdr:to>
    <xdr:graphicFrame macro="">
      <xdr:nvGraphicFramePr>
        <xdr:cNvPr id="2" name="Gráfico 1">
          <a:extLst>
            <a:ext uri="{FF2B5EF4-FFF2-40B4-BE49-F238E27FC236}">
              <a16:creationId xmlns:a16="http://schemas.microsoft.com/office/drawing/2014/main" id="{863159A4-F0C4-21C7-C831-19E7FF706E2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238125</xdr:colOff>
      <xdr:row>2</xdr:row>
      <xdr:rowOff>76200</xdr:rowOff>
    </xdr:from>
    <xdr:to>
      <xdr:col>2</xdr:col>
      <xdr:colOff>695325</xdr:colOff>
      <xdr:row>6</xdr:row>
      <xdr:rowOff>133350</xdr:rowOff>
    </xdr:to>
    <xdr:pic>
      <xdr:nvPicPr>
        <xdr:cNvPr id="5" name="Imagen 4">
          <a:extLst>
            <a:ext uri="{FF2B5EF4-FFF2-40B4-BE49-F238E27FC236}">
              <a16:creationId xmlns:a16="http://schemas.microsoft.com/office/drawing/2014/main" id="{DCF2B09D-A259-441D-802C-4629CD2A929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00125" y="457200"/>
          <a:ext cx="781050"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88446</xdr:colOff>
      <xdr:row>2</xdr:row>
      <xdr:rowOff>48986</xdr:rowOff>
    </xdr:from>
    <xdr:to>
      <xdr:col>1</xdr:col>
      <xdr:colOff>869496</xdr:colOff>
      <xdr:row>6</xdr:row>
      <xdr:rowOff>106136</xdr:rowOff>
    </xdr:to>
    <xdr:pic>
      <xdr:nvPicPr>
        <xdr:cNvPr id="3" name="Imagen 2">
          <a:extLst>
            <a:ext uri="{FF2B5EF4-FFF2-40B4-BE49-F238E27FC236}">
              <a16:creationId xmlns:a16="http://schemas.microsoft.com/office/drawing/2014/main" id="{E1C5642B-4FFF-4C1B-89B6-76B0ADDAB7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0446" y="416379"/>
          <a:ext cx="781050" cy="7647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504825</xdr:colOff>
      <xdr:row>2</xdr:row>
      <xdr:rowOff>66675</xdr:rowOff>
    </xdr:from>
    <xdr:to>
      <xdr:col>2</xdr:col>
      <xdr:colOff>171450</xdr:colOff>
      <xdr:row>6</xdr:row>
      <xdr:rowOff>123825</xdr:rowOff>
    </xdr:to>
    <xdr:pic>
      <xdr:nvPicPr>
        <xdr:cNvPr id="2" name="Imagen 1">
          <a:extLst>
            <a:ext uri="{FF2B5EF4-FFF2-40B4-BE49-F238E27FC236}">
              <a16:creationId xmlns:a16="http://schemas.microsoft.com/office/drawing/2014/main" id="{5D87F82A-8586-446A-AC91-061B47F1551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66825" y="438150"/>
          <a:ext cx="781050"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704850</xdr:colOff>
      <xdr:row>51</xdr:row>
      <xdr:rowOff>114300</xdr:rowOff>
    </xdr:from>
    <xdr:to>
      <xdr:col>6</xdr:col>
      <xdr:colOff>1296192</xdr:colOff>
      <xdr:row>54</xdr:row>
      <xdr:rowOff>85797</xdr:rowOff>
    </xdr:to>
    <xdr:pic>
      <xdr:nvPicPr>
        <xdr:cNvPr id="3" name="Imagen 2">
          <a:extLst>
            <a:ext uri="{FF2B5EF4-FFF2-40B4-BE49-F238E27FC236}">
              <a16:creationId xmlns:a16="http://schemas.microsoft.com/office/drawing/2014/main" id="{5FAEFA65-0312-B37D-6A08-147D8E1A1715}"/>
            </a:ext>
          </a:extLst>
        </xdr:cNvPr>
        <xdr:cNvPicPr>
          <a:picLocks noChangeAspect="1"/>
        </xdr:cNvPicPr>
      </xdr:nvPicPr>
      <xdr:blipFill>
        <a:blip xmlns:r="http://schemas.openxmlformats.org/officeDocument/2006/relationships" r:embed="rId2"/>
        <a:stretch>
          <a:fillRect/>
        </a:stretch>
      </xdr:blipFill>
      <xdr:spPr>
        <a:xfrm>
          <a:off x="3076575" y="11468100"/>
          <a:ext cx="5677692" cy="5144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238125</xdr:colOff>
      <xdr:row>2</xdr:row>
      <xdr:rowOff>76200</xdr:rowOff>
    </xdr:from>
    <xdr:to>
      <xdr:col>1</xdr:col>
      <xdr:colOff>1019175</xdr:colOff>
      <xdr:row>6</xdr:row>
      <xdr:rowOff>133350</xdr:rowOff>
    </xdr:to>
    <xdr:pic>
      <xdr:nvPicPr>
        <xdr:cNvPr id="2" name="Imagen 1">
          <a:extLst>
            <a:ext uri="{FF2B5EF4-FFF2-40B4-BE49-F238E27FC236}">
              <a16:creationId xmlns:a16="http://schemas.microsoft.com/office/drawing/2014/main" id="{6CB868AB-4C7F-4151-9796-178C23B1874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0125" y="447675"/>
          <a:ext cx="781050"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www.bccr.fi.cr/indicadores-economicos/%C3%ADndices-de-precios"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6D355-3934-4E11-899B-6C7AD04D9E3A}">
  <dimension ref="A2:M35"/>
  <sheetViews>
    <sheetView topLeftCell="A3" zoomScale="85" zoomScaleNormal="85" workbookViewId="0">
      <selection activeCell="Q18" sqref="Q18"/>
    </sheetView>
  </sheetViews>
  <sheetFormatPr baseColWidth="10" defaultRowHeight="14.25" x14ac:dyDescent="0.2"/>
  <cols>
    <col min="1" max="16384" width="11.42578125" style="1"/>
  </cols>
  <sheetData>
    <row r="2" spans="1:13" ht="15" thickBot="1" x14ac:dyDescent="0.25"/>
    <row r="3" spans="1:13" x14ac:dyDescent="0.2">
      <c r="B3" s="52"/>
      <c r="C3" s="53"/>
      <c r="D3" s="53"/>
      <c r="E3" s="53"/>
      <c r="F3" s="53"/>
      <c r="G3" s="53"/>
      <c r="H3" s="53"/>
      <c r="I3" s="53"/>
      <c r="J3" s="53"/>
      <c r="K3" s="53"/>
      <c r="L3" s="53"/>
      <c r="M3" s="54"/>
    </row>
    <row r="4" spans="1:13" x14ac:dyDescent="0.2">
      <c r="B4" s="55"/>
      <c r="C4" s="2"/>
      <c r="D4" s="2" t="s">
        <v>74</v>
      </c>
      <c r="E4" s="2"/>
      <c r="F4" s="2"/>
      <c r="G4" s="2"/>
      <c r="H4" s="2"/>
      <c r="I4" s="2"/>
      <c r="J4" s="2"/>
      <c r="K4" s="2"/>
      <c r="L4" s="2"/>
      <c r="M4" s="56"/>
    </row>
    <row r="5" spans="1:13" x14ac:dyDescent="0.2">
      <c r="B5" s="55"/>
      <c r="C5" s="2"/>
      <c r="D5" s="2" t="s">
        <v>75</v>
      </c>
      <c r="E5" s="2"/>
      <c r="F5" s="2"/>
      <c r="G5" s="2"/>
      <c r="H5" s="2"/>
      <c r="I5" s="2"/>
      <c r="J5" s="2"/>
      <c r="K5" s="2"/>
      <c r="L5" s="2"/>
      <c r="M5" s="56"/>
    </row>
    <row r="6" spans="1:13" x14ac:dyDescent="0.2">
      <c r="B6" s="55"/>
      <c r="C6" s="57"/>
      <c r="D6" s="2" t="s">
        <v>76</v>
      </c>
      <c r="E6" s="2"/>
      <c r="F6" s="2"/>
      <c r="G6" s="2"/>
      <c r="H6" s="2"/>
      <c r="I6" s="2"/>
      <c r="J6" s="2"/>
      <c r="K6" s="2"/>
      <c r="L6" s="2"/>
      <c r="M6" s="56"/>
    </row>
    <row r="7" spans="1:13" x14ac:dyDescent="0.2">
      <c r="B7" s="55"/>
      <c r="C7" s="2"/>
      <c r="D7" s="2"/>
      <c r="E7" s="2"/>
      <c r="F7" s="2"/>
      <c r="G7" s="2"/>
      <c r="H7" s="2"/>
      <c r="I7" s="2"/>
      <c r="J7" s="2"/>
      <c r="K7" s="2"/>
      <c r="L7" s="2"/>
      <c r="M7" s="56"/>
    </row>
    <row r="8" spans="1:13" x14ac:dyDescent="0.2">
      <c r="B8" s="55"/>
      <c r="C8" s="2"/>
      <c r="D8" s="2"/>
      <c r="E8" s="2"/>
      <c r="F8" s="2"/>
      <c r="G8" s="2"/>
      <c r="H8" s="2"/>
      <c r="I8" s="2"/>
      <c r="J8" s="2"/>
      <c r="K8" s="2"/>
      <c r="L8" s="2"/>
      <c r="M8" s="56"/>
    </row>
    <row r="9" spans="1:13" x14ac:dyDescent="0.2">
      <c r="B9" s="55"/>
      <c r="C9" s="2"/>
      <c r="D9" s="2"/>
      <c r="E9" s="2"/>
      <c r="F9" s="2"/>
      <c r="G9" s="2"/>
      <c r="H9" s="2"/>
      <c r="I9" s="2"/>
      <c r="J9" s="2"/>
      <c r="K9" s="2"/>
      <c r="L9" s="2"/>
      <c r="M9" s="56"/>
    </row>
    <row r="10" spans="1:13" x14ac:dyDescent="0.2">
      <c r="B10" s="55"/>
      <c r="C10" s="2"/>
      <c r="D10" s="2"/>
      <c r="E10" s="2"/>
      <c r="F10" s="2"/>
      <c r="G10" s="2"/>
      <c r="H10" s="2"/>
      <c r="I10" s="2"/>
      <c r="J10" s="2"/>
      <c r="K10" s="2"/>
      <c r="L10" s="2"/>
      <c r="M10" s="56"/>
    </row>
    <row r="11" spans="1:13" ht="19.5" x14ac:dyDescent="0.3">
      <c r="A11" s="3"/>
      <c r="B11" s="100" t="s">
        <v>47</v>
      </c>
      <c r="C11" s="101"/>
      <c r="D11" s="101"/>
      <c r="E11" s="101"/>
      <c r="F11" s="101"/>
      <c r="G11" s="101"/>
      <c r="H11" s="101"/>
      <c r="I11" s="101"/>
      <c r="J11" s="101"/>
      <c r="K11" s="101"/>
      <c r="L11" s="101"/>
      <c r="M11" s="102"/>
    </row>
    <row r="12" spans="1:13" ht="21" customHeight="1" x14ac:dyDescent="0.25">
      <c r="A12" s="3"/>
      <c r="B12" s="104" t="s">
        <v>77</v>
      </c>
      <c r="C12" s="105"/>
      <c r="D12" s="105"/>
      <c r="E12" s="105"/>
      <c r="F12" s="105"/>
      <c r="G12" s="105"/>
      <c r="H12" s="105"/>
      <c r="I12" s="105"/>
      <c r="J12" s="105"/>
      <c r="K12" s="105"/>
      <c r="L12" s="105"/>
      <c r="M12" s="106"/>
    </row>
    <row r="13" spans="1:13" ht="20.25" customHeight="1" x14ac:dyDescent="0.25">
      <c r="A13" s="3"/>
      <c r="B13" s="104" t="s">
        <v>82</v>
      </c>
      <c r="C13" s="105"/>
      <c r="D13" s="105"/>
      <c r="E13" s="105"/>
      <c r="F13" s="105"/>
      <c r="G13" s="105"/>
      <c r="H13" s="105"/>
      <c r="I13" s="105"/>
      <c r="J13" s="105"/>
      <c r="K13" s="105"/>
      <c r="L13" s="105"/>
      <c r="M13" s="106"/>
    </row>
    <row r="14" spans="1:13" x14ac:dyDescent="0.2">
      <c r="A14" s="3"/>
      <c r="B14" s="76"/>
      <c r="C14" s="77"/>
      <c r="D14" s="77"/>
      <c r="E14" s="77"/>
      <c r="F14" s="77"/>
      <c r="G14" s="77"/>
      <c r="H14" s="77"/>
      <c r="I14" s="77"/>
      <c r="J14" s="77"/>
      <c r="K14" s="2"/>
      <c r="L14" s="2"/>
      <c r="M14" s="56"/>
    </row>
    <row r="15" spans="1:13" x14ac:dyDescent="0.2">
      <c r="A15" s="3"/>
      <c r="B15" s="76"/>
      <c r="C15" s="77"/>
      <c r="D15" s="77"/>
      <c r="E15" s="77"/>
      <c r="F15" s="77"/>
      <c r="G15" s="77"/>
      <c r="H15" s="77"/>
      <c r="I15" s="77"/>
      <c r="J15" s="77"/>
      <c r="K15" s="2"/>
      <c r="L15" s="2"/>
      <c r="M15" s="56"/>
    </row>
    <row r="16" spans="1:13" ht="45" customHeight="1" x14ac:dyDescent="0.2">
      <c r="A16" s="4"/>
      <c r="B16" s="80" t="s">
        <v>64</v>
      </c>
      <c r="C16" s="103" t="s">
        <v>50</v>
      </c>
      <c r="D16" s="103"/>
      <c r="E16" s="103"/>
      <c r="F16" s="103"/>
      <c r="G16" s="103"/>
      <c r="H16" s="103"/>
      <c r="I16" s="103"/>
      <c r="J16" s="103"/>
      <c r="K16" s="103"/>
      <c r="L16" s="103"/>
      <c r="M16" s="56"/>
    </row>
    <row r="17" spans="1:13" ht="45" customHeight="1" x14ac:dyDescent="0.2">
      <c r="A17" s="4"/>
      <c r="B17" s="80" t="s">
        <v>65</v>
      </c>
      <c r="C17" s="103" t="s">
        <v>51</v>
      </c>
      <c r="D17" s="103"/>
      <c r="E17" s="103"/>
      <c r="F17" s="103"/>
      <c r="G17" s="103"/>
      <c r="H17" s="103"/>
      <c r="I17" s="103"/>
      <c r="J17" s="103"/>
      <c r="K17" s="103"/>
      <c r="L17" s="103"/>
      <c r="M17" s="56"/>
    </row>
    <row r="18" spans="1:13" ht="45" customHeight="1" x14ac:dyDescent="0.2">
      <c r="A18" s="4"/>
      <c r="B18" s="80" t="s">
        <v>66</v>
      </c>
      <c r="C18" s="103" t="s">
        <v>73</v>
      </c>
      <c r="D18" s="103"/>
      <c r="E18" s="103"/>
      <c r="F18" s="103"/>
      <c r="G18" s="103"/>
      <c r="H18" s="103"/>
      <c r="I18" s="103"/>
      <c r="J18" s="103"/>
      <c r="K18" s="103"/>
      <c r="L18" s="103"/>
      <c r="M18" s="56"/>
    </row>
    <row r="19" spans="1:13" ht="45" customHeight="1" x14ac:dyDescent="0.2">
      <c r="A19" s="4"/>
      <c r="B19" s="80" t="s">
        <v>67</v>
      </c>
      <c r="C19" s="103" t="s">
        <v>52</v>
      </c>
      <c r="D19" s="103"/>
      <c r="E19" s="103"/>
      <c r="F19" s="103"/>
      <c r="G19" s="103"/>
      <c r="H19" s="103"/>
      <c r="I19" s="103"/>
      <c r="J19" s="103"/>
      <c r="K19" s="103"/>
      <c r="L19" s="103"/>
      <c r="M19" s="56"/>
    </row>
    <row r="20" spans="1:13" ht="45" customHeight="1" x14ac:dyDescent="0.2">
      <c r="A20" s="4"/>
      <c r="B20" s="80" t="s">
        <v>68</v>
      </c>
      <c r="C20" s="103" t="s">
        <v>55</v>
      </c>
      <c r="D20" s="103"/>
      <c r="E20" s="103"/>
      <c r="F20" s="103"/>
      <c r="G20" s="103"/>
      <c r="H20" s="103"/>
      <c r="I20" s="103"/>
      <c r="J20" s="103"/>
      <c r="K20" s="103"/>
      <c r="L20" s="103"/>
      <c r="M20" s="56"/>
    </row>
    <row r="21" spans="1:13" ht="45" customHeight="1" x14ac:dyDescent="0.2">
      <c r="A21" s="4"/>
      <c r="B21" s="80" t="s">
        <v>69</v>
      </c>
      <c r="C21" s="103" t="s">
        <v>53</v>
      </c>
      <c r="D21" s="103"/>
      <c r="E21" s="103"/>
      <c r="F21" s="103"/>
      <c r="G21" s="103"/>
      <c r="H21" s="103"/>
      <c r="I21" s="103"/>
      <c r="J21" s="103"/>
      <c r="K21" s="103"/>
      <c r="L21" s="103"/>
      <c r="M21" s="56"/>
    </row>
    <row r="22" spans="1:13" ht="45" customHeight="1" x14ac:dyDescent="0.2">
      <c r="A22" s="4"/>
      <c r="B22" s="80" t="s">
        <v>70</v>
      </c>
      <c r="C22" s="103" t="s">
        <v>54</v>
      </c>
      <c r="D22" s="103"/>
      <c r="E22" s="103"/>
      <c r="F22" s="103"/>
      <c r="G22" s="103"/>
      <c r="H22" s="103"/>
      <c r="I22" s="103"/>
      <c r="J22" s="103"/>
      <c r="K22" s="103"/>
      <c r="L22" s="103"/>
      <c r="M22" s="56"/>
    </row>
    <row r="23" spans="1:13" ht="45" customHeight="1" x14ac:dyDescent="0.2">
      <c r="A23" s="4"/>
      <c r="B23" s="80" t="s">
        <v>71</v>
      </c>
      <c r="C23" s="103" t="s">
        <v>56</v>
      </c>
      <c r="D23" s="103"/>
      <c r="E23" s="103"/>
      <c r="F23" s="103"/>
      <c r="G23" s="103"/>
      <c r="H23" s="103"/>
      <c r="I23" s="103"/>
      <c r="J23" s="103"/>
      <c r="K23" s="103"/>
      <c r="L23" s="103"/>
      <c r="M23" s="56"/>
    </row>
    <row r="24" spans="1:13" ht="45" customHeight="1" x14ac:dyDescent="0.2">
      <c r="A24" s="4"/>
      <c r="B24" s="80" t="s">
        <v>72</v>
      </c>
      <c r="C24" s="103" t="s">
        <v>57</v>
      </c>
      <c r="D24" s="103"/>
      <c r="E24" s="103"/>
      <c r="F24" s="103"/>
      <c r="G24" s="103"/>
      <c r="H24" s="103"/>
      <c r="I24" s="103"/>
      <c r="J24" s="103"/>
      <c r="K24" s="103"/>
      <c r="L24" s="103"/>
      <c r="M24" s="56"/>
    </row>
    <row r="25" spans="1:13" x14ac:dyDescent="0.2">
      <c r="B25" s="55"/>
      <c r="C25" s="2"/>
      <c r="D25" s="2"/>
      <c r="E25" s="2"/>
      <c r="F25" s="2"/>
      <c r="G25" s="2"/>
      <c r="H25" s="2"/>
      <c r="I25" s="2"/>
      <c r="J25" s="2"/>
      <c r="K25" s="2"/>
      <c r="L25" s="2"/>
      <c r="M25" s="56"/>
    </row>
    <row r="26" spans="1:13" x14ac:dyDescent="0.2">
      <c r="B26" s="55"/>
      <c r="C26" s="2"/>
      <c r="D26" s="2"/>
      <c r="E26" s="2"/>
      <c r="F26" s="2"/>
      <c r="G26" s="2"/>
      <c r="H26" s="2"/>
      <c r="I26" s="2"/>
      <c r="J26" s="2"/>
      <c r="K26" s="2"/>
      <c r="L26" s="2"/>
      <c r="M26" s="56"/>
    </row>
    <row r="27" spans="1:13" x14ac:dyDescent="0.2">
      <c r="B27" s="55"/>
      <c r="C27" s="2"/>
      <c r="D27" s="2"/>
      <c r="E27" s="2"/>
      <c r="F27" s="2"/>
      <c r="G27" s="2"/>
      <c r="H27" s="2"/>
      <c r="I27" s="2"/>
      <c r="J27" s="2"/>
      <c r="K27" s="2"/>
      <c r="L27" s="2"/>
      <c r="M27" s="56"/>
    </row>
    <row r="28" spans="1:13" x14ac:dyDescent="0.2">
      <c r="B28" s="55"/>
      <c r="C28" s="2"/>
      <c r="D28" s="2"/>
      <c r="E28" s="2"/>
      <c r="F28" s="2"/>
      <c r="G28" s="2"/>
      <c r="H28" s="2"/>
      <c r="I28" s="2"/>
      <c r="J28" s="2"/>
      <c r="K28" s="2"/>
      <c r="L28" s="2"/>
      <c r="M28" s="56"/>
    </row>
    <row r="29" spans="1:13" x14ac:dyDescent="0.2">
      <c r="B29" s="55"/>
      <c r="C29" s="2"/>
      <c r="D29" s="2"/>
      <c r="E29" s="2"/>
      <c r="F29" s="2"/>
      <c r="G29" s="2"/>
      <c r="H29" s="2"/>
      <c r="I29" s="2"/>
      <c r="J29" s="2"/>
      <c r="K29" s="2"/>
      <c r="L29" s="2"/>
      <c r="M29" s="56"/>
    </row>
    <row r="30" spans="1:13" x14ac:dyDescent="0.2">
      <c r="B30" s="55"/>
      <c r="C30" s="2"/>
      <c r="D30" s="2"/>
      <c r="E30" s="2"/>
      <c r="F30" s="2"/>
      <c r="G30" s="2"/>
      <c r="H30" s="2"/>
      <c r="I30" s="2"/>
      <c r="J30" s="2"/>
      <c r="K30" s="2"/>
      <c r="L30" s="2"/>
      <c r="M30" s="56"/>
    </row>
    <row r="31" spans="1:13" x14ac:dyDescent="0.2">
      <c r="B31" s="55"/>
      <c r="C31" s="2"/>
      <c r="D31" s="2"/>
      <c r="E31" s="2"/>
      <c r="F31" s="2"/>
      <c r="G31" s="2"/>
      <c r="H31" s="2"/>
      <c r="I31" s="2"/>
      <c r="J31" s="2"/>
      <c r="K31" s="2"/>
      <c r="L31" s="2"/>
      <c r="M31" s="56"/>
    </row>
    <row r="32" spans="1:13" x14ac:dyDescent="0.2">
      <c r="B32" s="55"/>
      <c r="C32" s="2"/>
      <c r="D32" s="2"/>
      <c r="E32" s="2"/>
      <c r="F32" s="2"/>
      <c r="G32" s="2"/>
      <c r="H32" s="2"/>
      <c r="I32" s="2"/>
      <c r="J32" s="2"/>
      <c r="K32" s="2"/>
      <c r="L32" s="2"/>
      <c r="M32" s="56"/>
    </row>
    <row r="33" spans="2:13" x14ac:dyDescent="0.2">
      <c r="B33" s="55"/>
      <c r="C33" s="2"/>
      <c r="D33" s="2"/>
      <c r="E33" s="2"/>
      <c r="F33" s="2"/>
      <c r="G33" s="2"/>
      <c r="H33" s="2"/>
      <c r="I33" s="2"/>
      <c r="J33" s="2"/>
      <c r="K33" s="2"/>
      <c r="L33" s="2"/>
      <c r="M33" s="56"/>
    </row>
    <row r="34" spans="2:13" x14ac:dyDescent="0.2">
      <c r="B34" s="55"/>
      <c r="C34" s="2"/>
      <c r="D34" s="2"/>
      <c r="E34" s="2"/>
      <c r="F34" s="2"/>
      <c r="G34" s="2"/>
      <c r="H34" s="2"/>
      <c r="I34" s="2"/>
      <c r="J34" s="2"/>
      <c r="K34" s="2"/>
      <c r="L34" s="2"/>
      <c r="M34" s="56"/>
    </row>
    <row r="35" spans="2:13" ht="15" thickBot="1" x14ac:dyDescent="0.25">
      <c r="B35" s="79"/>
      <c r="C35" s="72"/>
      <c r="D35" s="72"/>
      <c r="E35" s="72"/>
      <c r="F35" s="72"/>
      <c r="G35" s="72"/>
      <c r="H35" s="72"/>
      <c r="I35" s="72"/>
      <c r="J35" s="72"/>
      <c r="K35" s="72"/>
      <c r="L35" s="72"/>
      <c r="M35" s="73"/>
    </row>
  </sheetData>
  <mergeCells count="12">
    <mergeCell ref="C21:L21"/>
    <mergeCell ref="C22:L22"/>
    <mergeCell ref="C23:L23"/>
    <mergeCell ref="C24:L24"/>
    <mergeCell ref="B12:M12"/>
    <mergeCell ref="B13:M13"/>
    <mergeCell ref="C20:L20"/>
    <mergeCell ref="B11:M11"/>
    <mergeCell ref="C16:L16"/>
    <mergeCell ref="C17:L17"/>
    <mergeCell ref="C18:L18"/>
    <mergeCell ref="C19:L19"/>
  </mergeCells>
  <phoneticPr fontId="3" type="noConversion"/>
  <pageMargins left="0.7" right="0.7" top="0.75" bottom="0.75" header="0.3" footer="0.3"/>
  <ignoredErrors>
    <ignoredError sqref="B16:B19 B20:B24" numberStoredAsText="1"/>
  </ignoredError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J75"/>
  <sheetViews>
    <sheetView showGridLines="0" topLeftCell="A44" zoomScaleNormal="100" workbookViewId="0">
      <selection activeCell="H68" sqref="H68"/>
    </sheetView>
  </sheetViews>
  <sheetFormatPr baseColWidth="10" defaultColWidth="11.42578125" defaultRowHeight="14.25" x14ac:dyDescent="0.2"/>
  <cols>
    <col min="1" max="1" width="71.42578125" style="5" customWidth="1"/>
    <col min="2" max="6" width="14.7109375" style="5" customWidth="1"/>
    <col min="7" max="8" width="11.42578125" style="5"/>
    <col min="9" max="9" width="3.140625" style="5" customWidth="1"/>
    <col min="10" max="16384" width="11.42578125" style="5"/>
  </cols>
  <sheetData>
    <row r="2" spans="1:6" x14ac:dyDescent="0.2">
      <c r="A2" s="2" t="s">
        <v>78</v>
      </c>
    </row>
    <row r="3" spans="1:6" x14ac:dyDescent="0.2">
      <c r="A3" s="2" t="s">
        <v>79</v>
      </c>
    </row>
    <row r="4" spans="1:6" x14ac:dyDescent="0.2">
      <c r="A4" s="2" t="s">
        <v>80</v>
      </c>
    </row>
    <row r="8" spans="1:6" ht="15" thickBot="1" x14ac:dyDescent="0.25"/>
    <row r="9" spans="1:6" ht="84" customHeight="1" x14ac:dyDescent="0.4">
      <c r="A9" s="112" t="s">
        <v>88</v>
      </c>
      <c r="B9" s="113"/>
      <c r="C9" s="113"/>
      <c r="D9" s="113"/>
      <c r="E9" s="113"/>
      <c r="F9" s="114"/>
    </row>
    <row r="10" spans="1:6" ht="7.5" customHeight="1" x14ac:dyDescent="0.2">
      <c r="A10" s="6"/>
      <c r="F10" s="7"/>
    </row>
    <row r="11" spans="1:6" ht="21" customHeight="1" x14ac:dyDescent="0.25">
      <c r="A11" s="107" t="s">
        <v>42</v>
      </c>
      <c r="B11" s="108"/>
      <c r="C11" s="108"/>
      <c r="D11" s="108"/>
      <c r="E11" s="108"/>
      <c r="F11" s="109"/>
    </row>
    <row r="12" spans="1:6" ht="15" x14ac:dyDescent="0.25">
      <c r="A12" s="8" t="s">
        <v>13</v>
      </c>
      <c r="B12" s="110"/>
      <c r="C12" s="110"/>
      <c r="D12" s="110"/>
      <c r="E12" s="110"/>
      <c r="F12" s="111"/>
    </row>
    <row r="13" spans="1:6" ht="15" x14ac:dyDescent="0.25">
      <c r="A13" s="8" t="s">
        <v>14</v>
      </c>
      <c r="F13" s="7"/>
    </row>
    <row r="14" spans="1:6" ht="15" x14ac:dyDescent="0.25">
      <c r="A14" s="8" t="s">
        <v>15</v>
      </c>
      <c r="B14" s="9"/>
      <c r="F14" s="7"/>
    </row>
    <row r="15" spans="1:6" x14ac:dyDescent="0.2">
      <c r="A15" s="10"/>
      <c r="B15" s="9"/>
      <c r="F15" s="7"/>
    </row>
    <row r="16" spans="1:6" ht="15.75" x14ac:dyDescent="0.2">
      <c r="A16" s="11" t="s">
        <v>8</v>
      </c>
      <c r="B16" s="12"/>
      <c r="C16" s="12"/>
      <c r="D16" s="12"/>
      <c r="E16" s="12"/>
      <c r="F16" s="13"/>
    </row>
    <row r="17" spans="1:10" ht="15.75" x14ac:dyDescent="0.2">
      <c r="A17" s="11" t="s">
        <v>9</v>
      </c>
      <c r="B17" s="12"/>
      <c r="C17" s="12"/>
      <c r="D17" s="12"/>
      <c r="E17" s="12"/>
      <c r="F17" s="13"/>
      <c r="J17" s="14"/>
    </row>
    <row r="18" spans="1:10" ht="15.75" x14ac:dyDescent="0.25">
      <c r="A18" s="11" t="s">
        <v>0</v>
      </c>
      <c r="B18" s="15"/>
      <c r="C18" s="12"/>
      <c r="D18" s="12"/>
      <c r="E18" s="12"/>
      <c r="F18" s="13"/>
    </row>
    <row r="19" spans="1:10" ht="15.75" x14ac:dyDescent="0.25">
      <c r="A19" s="11" t="s">
        <v>10</v>
      </c>
      <c r="B19" s="16"/>
      <c r="C19" s="17"/>
      <c r="D19" s="17"/>
      <c r="E19" s="12"/>
      <c r="F19" s="13"/>
    </row>
    <row r="20" spans="1:10" ht="15.75" x14ac:dyDescent="0.25">
      <c r="A20" s="11" t="s">
        <v>12</v>
      </c>
      <c r="B20" s="18"/>
      <c r="C20" s="12"/>
      <c r="D20" s="12"/>
      <c r="E20" s="12"/>
      <c r="F20" s="13"/>
    </row>
    <row r="21" spans="1:10" ht="15.75" x14ac:dyDescent="0.25">
      <c r="A21" s="11" t="s">
        <v>11</v>
      </c>
      <c r="B21" s="18"/>
      <c r="C21" s="12"/>
      <c r="D21" s="12"/>
      <c r="E21" s="12"/>
      <c r="F21" s="13"/>
    </row>
    <row r="22" spans="1:10" ht="15.75" x14ac:dyDescent="0.25">
      <c r="A22" s="19"/>
      <c r="B22" s="18"/>
      <c r="C22" s="12"/>
      <c r="D22" s="12"/>
      <c r="E22" s="12"/>
      <c r="F22" s="13"/>
    </row>
    <row r="23" spans="1:10" ht="18" x14ac:dyDescent="0.25">
      <c r="A23" s="107" t="s">
        <v>16</v>
      </c>
      <c r="B23" s="108"/>
      <c r="C23" s="108"/>
      <c r="D23" s="108"/>
      <c r="E23" s="108"/>
      <c r="F23" s="109"/>
    </row>
    <row r="24" spans="1:10" x14ac:dyDescent="0.2">
      <c r="A24" s="115"/>
      <c r="B24" s="116"/>
      <c r="C24" s="116"/>
      <c r="D24" s="116"/>
      <c r="E24" s="116"/>
      <c r="F24" s="117"/>
    </row>
    <row r="25" spans="1:10" ht="15" x14ac:dyDescent="0.25">
      <c r="A25" s="32" t="s">
        <v>26</v>
      </c>
      <c r="B25" s="33"/>
      <c r="C25" s="33"/>
      <c r="D25" s="33"/>
      <c r="E25" s="33"/>
      <c r="F25" s="34"/>
    </row>
    <row r="26" spans="1:10" x14ac:dyDescent="0.2">
      <c r="A26" s="19" t="s">
        <v>60</v>
      </c>
      <c r="B26" s="12"/>
      <c r="C26" s="12"/>
      <c r="D26" s="12"/>
      <c r="E26" s="12"/>
      <c r="F26" s="13"/>
    </row>
    <row r="27" spans="1:10" x14ac:dyDescent="0.2">
      <c r="A27" s="19" t="s">
        <v>61</v>
      </c>
      <c r="B27" s="12"/>
      <c r="C27" s="12"/>
      <c r="D27" s="12"/>
      <c r="E27" s="12"/>
      <c r="F27" s="13"/>
    </row>
    <row r="28" spans="1:10" x14ac:dyDescent="0.2">
      <c r="A28" s="19" t="s">
        <v>62</v>
      </c>
      <c r="B28" s="12"/>
      <c r="C28" s="12"/>
      <c r="D28" s="12"/>
      <c r="E28" s="12"/>
      <c r="F28" s="13"/>
    </row>
    <row r="29" spans="1:10" x14ac:dyDescent="0.2">
      <c r="A29" s="19"/>
      <c r="B29" s="12"/>
      <c r="C29" s="12"/>
      <c r="D29" s="12"/>
      <c r="E29" s="12"/>
      <c r="F29" s="13"/>
    </row>
    <row r="30" spans="1:10" ht="15" x14ac:dyDescent="0.25">
      <c r="A30" s="32" t="s">
        <v>27</v>
      </c>
      <c r="B30" s="33"/>
      <c r="C30" s="33"/>
      <c r="D30" s="33"/>
      <c r="E30" s="33"/>
      <c r="F30" s="34"/>
    </row>
    <row r="31" spans="1:10" x14ac:dyDescent="0.2">
      <c r="A31" s="20" t="s">
        <v>17</v>
      </c>
      <c r="B31" s="12"/>
      <c r="C31" s="12"/>
      <c r="D31" s="12"/>
      <c r="E31" s="12"/>
      <c r="F31" s="13"/>
      <c r="I31" s="21"/>
    </row>
    <row r="32" spans="1:10" x14ac:dyDescent="0.2">
      <c r="A32" s="20" t="s">
        <v>18</v>
      </c>
      <c r="B32" s="12"/>
      <c r="C32" s="12"/>
      <c r="D32" s="12"/>
      <c r="E32" s="12"/>
      <c r="F32" s="13"/>
      <c r="I32" s="21"/>
    </row>
    <row r="33" spans="1:6" x14ac:dyDescent="0.2">
      <c r="A33" s="20" t="s">
        <v>19</v>
      </c>
      <c r="B33" s="12"/>
      <c r="C33" s="12"/>
      <c r="D33" s="12"/>
      <c r="E33" s="12"/>
      <c r="F33" s="13"/>
    </row>
    <row r="34" spans="1:6" ht="15" x14ac:dyDescent="0.25">
      <c r="A34" s="22"/>
      <c r="B34" s="12"/>
      <c r="C34" s="12"/>
      <c r="D34" s="12"/>
      <c r="E34" s="12"/>
      <c r="F34" s="13"/>
    </row>
    <row r="35" spans="1:6" ht="15" x14ac:dyDescent="0.25">
      <c r="A35" s="32" t="s">
        <v>20</v>
      </c>
      <c r="B35" s="33"/>
      <c r="C35" s="33"/>
      <c r="D35" s="33"/>
      <c r="E35" s="33"/>
      <c r="F35" s="34"/>
    </row>
    <row r="36" spans="1:6" x14ac:dyDescent="0.2">
      <c r="A36" s="20" t="s">
        <v>21</v>
      </c>
      <c r="B36" s="12"/>
      <c r="C36" s="12"/>
      <c r="D36" s="12"/>
      <c r="E36" s="12"/>
      <c r="F36" s="13"/>
    </row>
    <row r="37" spans="1:6" x14ac:dyDescent="0.2">
      <c r="A37" s="20" t="s">
        <v>22</v>
      </c>
      <c r="B37" s="12"/>
      <c r="C37" s="12"/>
      <c r="D37" s="12"/>
      <c r="E37" s="12"/>
      <c r="F37" s="13"/>
    </row>
    <row r="38" spans="1:6" x14ac:dyDescent="0.2">
      <c r="A38" s="20" t="s">
        <v>34</v>
      </c>
      <c r="B38" s="12"/>
      <c r="C38" s="12"/>
      <c r="D38" s="12"/>
      <c r="E38" s="12"/>
      <c r="F38" s="13"/>
    </row>
    <row r="39" spans="1:6" ht="15" x14ac:dyDescent="0.25">
      <c r="A39" s="22"/>
      <c r="B39" s="12"/>
      <c r="C39" s="12"/>
      <c r="D39" s="12"/>
      <c r="E39" s="12"/>
      <c r="F39" s="13"/>
    </row>
    <row r="40" spans="1:6" ht="15" x14ac:dyDescent="0.25">
      <c r="A40" s="32" t="s">
        <v>23</v>
      </c>
      <c r="B40" s="33"/>
      <c r="C40" s="33"/>
      <c r="D40" s="33"/>
      <c r="E40" s="33"/>
      <c r="F40" s="34"/>
    </row>
    <row r="41" spans="1:6" x14ac:dyDescent="0.2">
      <c r="A41" s="20" t="s">
        <v>32</v>
      </c>
      <c r="B41" s="12"/>
      <c r="C41" s="12"/>
      <c r="D41" s="12"/>
      <c r="E41" s="12"/>
      <c r="F41" s="13"/>
    </row>
    <row r="42" spans="1:6" x14ac:dyDescent="0.2">
      <c r="A42" s="20" t="s">
        <v>33</v>
      </c>
      <c r="B42" s="12"/>
      <c r="C42" s="12"/>
      <c r="D42" s="12"/>
      <c r="E42" s="12"/>
      <c r="F42" s="13"/>
    </row>
    <row r="43" spans="1:6" x14ac:dyDescent="0.2">
      <c r="A43" s="20" t="s">
        <v>35</v>
      </c>
      <c r="B43" s="12"/>
      <c r="C43" s="12"/>
      <c r="D43" s="12"/>
      <c r="E43" s="12"/>
      <c r="F43" s="13"/>
    </row>
    <row r="44" spans="1:6" x14ac:dyDescent="0.2">
      <c r="A44" s="19"/>
      <c r="B44" s="12"/>
      <c r="C44" s="12"/>
      <c r="D44" s="12"/>
      <c r="E44" s="12"/>
      <c r="F44" s="13"/>
    </row>
    <row r="45" spans="1:6" ht="15" x14ac:dyDescent="0.25">
      <c r="A45" s="32" t="s">
        <v>81</v>
      </c>
      <c r="B45" s="33"/>
      <c r="C45" s="33"/>
      <c r="D45" s="33"/>
      <c r="E45" s="33"/>
      <c r="F45" s="34"/>
    </row>
    <row r="46" spans="1:6" x14ac:dyDescent="0.2">
      <c r="A46" s="20" t="s">
        <v>28</v>
      </c>
      <c r="B46" s="12"/>
      <c r="C46" s="12"/>
      <c r="D46" s="12"/>
      <c r="E46" s="12"/>
      <c r="F46" s="13"/>
    </row>
    <row r="47" spans="1:6" x14ac:dyDescent="0.2">
      <c r="A47" s="20" t="s">
        <v>29</v>
      </c>
      <c r="B47" s="12"/>
      <c r="C47" s="12"/>
      <c r="D47" s="12"/>
      <c r="E47" s="12"/>
      <c r="F47" s="13"/>
    </row>
    <row r="48" spans="1:6" x14ac:dyDescent="0.2">
      <c r="A48" s="20" t="s">
        <v>36</v>
      </c>
      <c r="B48" s="12"/>
      <c r="C48" s="12"/>
      <c r="D48" s="12"/>
      <c r="E48" s="12"/>
      <c r="F48" s="13"/>
    </row>
    <row r="49" spans="1:6" x14ac:dyDescent="0.2">
      <c r="A49" s="20"/>
      <c r="B49" s="12"/>
      <c r="C49" s="12"/>
      <c r="D49" s="12"/>
      <c r="E49" s="12"/>
      <c r="F49" s="13"/>
    </row>
    <row r="50" spans="1:6" ht="15" x14ac:dyDescent="0.25">
      <c r="A50" s="32" t="s">
        <v>24</v>
      </c>
      <c r="B50" s="33"/>
      <c r="C50" s="33"/>
      <c r="D50" s="33"/>
      <c r="E50" s="33"/>
      <c r="F50" s="34"/>
    </row>
    <row r="51" spans="1:6" x14ac:dyDescent="0.2">
      <c r="A51" s="20" t="s">
        <v>37</v>
      </c>
      <c r="B51" s="12"/>
      <c r="C51" s="12"/>
      <c r="D51" s="12"/>
      <c r="E51" s="12"/>
      <c r="F51" s="13"/>
    </row>
    <row r="52" spans="1:6" x14ac:dyDescent="0.2">
      <c r="A52" s="20" t="s">
        <v>38</v>
      </c>
      <c r="B52" s="12"/>
      <c r="C52" s="12"/>
      <c r="D52" s="12"/>
      <c r="E52" s="12"/>
      <c r="F52" s="13"/>
    </row>
    <row r="53" spans="1:6" x14ac:dyDescent="0.2">
      <c r="A53" s="20" t="s">
        <v>39</v>
      </c>
      <c r="B53" s="12"/>
      <c r="C53" s="12"/>
      <c r="D53" s="12"/>
      <c r="E53" s="12"/>
      <c r="F53" s="13"/>
    </row>
    <row r="54" spans="1:6" x14ac:dyDescent="0.2">
      <c r="A54" s="19"/>
      <c r="B54" s="12"/>
      <c r="C54" s="12"/>
      <c r="D54" s="12"/>
      <c r="E54" s="12"/>
      <c r="F54" s="13"/>
    </row>
    <row r="55" spans="1:6" ht="15" x14ac:dyDescent="0.25">
      <c r="A55" s="32" t="s">
        <v>25</v>
      </c>
      <c r="B55" s="33"/>
      <c r="C55" s="33"/>
      <c r="D55" s="33"/>
      <c r="E55" s="33"/>
      <c r="F55" s="34"/>
    </row>
    <row r="56" spans="1:6" x14ac:dyDescent="0.2">
      <c r="A56" s="20" t="s">
        <v>30</v>
      </c>
      <c r="B56" s="12"/>
      <c r="C56" s="12"/>
      <c r="D56" s="12"/>
      <c r="E56" s="12"/>
      <c r="F56" s="13"/>
    </row>
    <row r="57" spans="1:6" x14ac:dyDescent="0.2">
      <c r="A57" s="20" t="s">
        <v>31</v>
      </c>
      <c r="B57" s="12"/>
      <c r="C57" s="12"/>
      <c r="D57" s="12"/>
      <c r="E57" s="12"/>
      <c r="F57" s="13"/>
    </row>
    <row r="58" spans="1:6" x14ac:dyDescent="0.2">
      <c r="A58" s="20" t="s">
        <v>40</v>
      </c>
      <c r="B58" s="12"/>
      <c r="C58" s="12"/>
      <c r="D58" s="12"/>
      <c r="E58" s="12"/>
      <c r="F58" s="13"/>
    </row>
    <row r="59" spans="1:6" ht="14.25" customHeight="1" x14ac:dyDescent="0.2">
      <c r="A59" s="6"/>
      <c r="F59" s="7"/>
    </row>
    <row r="60" spans="1:6" ht="15" customHeight="1" x14ac:dyDescent="0.25">
      <c r="A60" s="107" t="s">
        <v>41</v>
      </c>
      <c r="B60" s="108"/>
      <c r="C60" s="108"/>
      <c r="D60" s="108"/>
      <c r="E60" s="108"/>
      <c r="F60" s="109"/>
    </row>
    <row r="61" spans="1:6" ht="18" customHeight="1" x14ac:dyDescent="0.2">
      <c r="A61" s="6"/>
      <c r="F61" s="7"/>
    </row>
    <row r="62" spans="1:6" ht="15" x14ac:dyDescent="0.25">
      <c r="A62" s="23" t="s">
        <v>4</v>
      </c>
      <c r="B62" s="12" t="e">
        <f>AVERAGE(B26:B58)</f>
        <v>#DIV/0!</v>
      </c>
      <c r="C62" s="12" t="e">
        <f t="shared" ref="C62:F62" si="0">AVERAGE(C26:C58)</f>
        <v>#DIV/0!</v>
      </c>
      <c r="D62" s="12" t="e">
        <f t="shared" si="0"/>
        <v>#DIV/0!</v>
      </c>
      <c r="E62" s="12" t="e">
        <f t="shared" si="0"/>
        <v>#DIV/0!</v>
      </c>
      <c r="F62" s="13" t="e">
        <f t="shared" si="0"/>
        <v>#DIV/0!</v>
      </c>
    </row>
    <row r="63" spans="1:6" ht="15" x14ac:dyDescent="0.25">
      <c r="A63" s="23" t="s">
        <v>5</v>
      </c>
      <c r="B63" s="12" t="e">
        <f>_xlfn.STDEV.P(B26:B58)</f>
        <v>#DIV/0!</v>
      </c>
      <c r="C63" s="12" t="e">
        <f t="shared" ref="C63:F63" si="1">_xlfn.STDEV.P(C26:C58)</f>
        <v>#DIV/0!</v>
      </c>
      <c r="D63" s="12" t="e">
        <f t="shared" si="1"/>
        <v>#DIV/0!</v>
      </c>
      <c r="E63" s="12" t="e">
        <f t="shared" si="1"/>
        <v>#DIV/0!</v>
      </c>
      <c r="F63" s="13" t="e">
        <f t="shared" si="1"/>
        <v>#DIV/0!</v>
      </c>
    </row>
    <row r="64" spans="1:6" ht="15" x14ac:dyDescent="0.25">
      <c r="A64" s="23" t="s">
        <v>46</v>
      </c>
      <c r="B64" s="24" t="e">
        <f>B63/B62</f>
        <v>#DIV/0!</v>
      </c>
      <c r="C64" s="24" t="e">
        <f t="shared" ref="C64:F64" si="2">C63/C62</f>
        <v>#DIV/0!</v>
      </c>
      <c r="D64" s="24" t="e">
        <f t="shared" si="2"/>
        <v>#DIV/0!</v>
      </c>
      <c r="E64" s="24" t="e">
        <f t="shared" si="2"/>
        <v>#DIV/0!</v>
      </c>
      <c r="F64" s="25" t="e">
        <f t="shared" si="2"/>
        <v>#DIV/0!</v>
      </c>
    </row>
    <row r="65" spans="1:6" ht="15" x14ac:dyDescent="0.25">
      <c r="A65" s="23" t="s">
        <v>48</v>
      </c>
      <c r="B65" s="12" t="e">
        <f>B62-B63</f>
        <v>#DIV/0!</v>
      </c>
      <c r="C65" s="12" t="e">
        <f t="shared" ref="C65:F65" si="3">C62-C63</f>
        <v>#DIV/0!</v>
      </c>
      <c r="D65" s="12" t="e">
        <f t="shared" si="3"/>
        <v>#DIV/0!</v>
      </c>
      <c r="E65" s="12" t="e">
        <f t="shared" si="3"/>
        <v>#DIV/0!</v>
      </c>
      <c r="F65" s="13" t="e">
        <f t="shared" si="3"/>
        <v>#DIV/0!</v>
      </c>
    </row>
    <row r="66" spans="1:6" ht="15" x14ac:dyDescent="0.25">
      <c r="A66" s="23" t="s">
        <v>49</v>
      </c>
      <c r="B66" s="12" t="e">
        <f>B62+B63</f>
        <v>#DIV/0!</v>
      </c>
      <c r="C66" s="12" t="e">
        <f t="shared" ref="C66:F66" si="4">C62+C63</f>
        <v>#DIV/0!</v>
      </c>
      <c r="D66" s="12" t="e">
        <f t="shared" si="4"/>
        <v>#DIV/0!</v>
      </c>
      <c r="E66" s="12" t="e">
        <f t="shared" si="4"/>
        <v>#DIV/0!</v>
      </c>
      <c r="F66" s="13" t="e">
        <f t="shared" si="4"/>
        <v>#DIV/0!</v>
      </c>
    </row>
    <row r="67" spans="1:6" ht="15" x14ac:dyDescent="0.25">
      <c r="A67" s="23"/>
      <c r="F67" s="7"/>
    </row>
    <row r="68" spans="1:6" ht="18" x14ac:dyDescent="0.25">
      <c r="A68" s="107" t="s">
        <v>127</v>
      </c>
      <c r="B68" s="108"/>
      <c r="C68" s="108"/>
      <c r="D68" s="108"/>
      <c r="E68" s="108"/>
      <c r="F68" s="109"/>
    </row>
    <row r="69" spans="1:6" ht="18" x14ac:dyDescent="0.25">
      <c r="A69" s="26"/>
      <c r="B69" s="27"/>
      <c r="C69" s="27"/>
      <c r="D69" s="27"/>
      <c r="E69" s="27"/>
      <c r="F69" s="28"/>
    </row>
    <row r="70" spans="1:6" ht="15" x14ac:dyDescent="0.25">
      <c r="A70" s="23" t="s">
        <v>1</v>
      </c>
      <c r="B70" s="12" t="str">
        <f>+IF(B26&gt;0,IF(B26&lt;B$65,"Ruinoso",IF(B26&gt;B$66,"Excesivo","Razonable"))," ")</f>
        <v xml:space="preserve"> </v>
      </c>
      <c r="C70" s="12" t="str">
        <f>+IF(C26&gt;0,IF(C26&lt;C$65,"Ruinoso",IF(C26&gt;C$66,"Excesivo","Razonable"))," ")</f>
        <v xml:space="preserve"> </v>
      </c>
      <c r="D70" s="12" t="str">
        <f>+IF(D26&gt;0,IF(D26&lt;D$65,"Ruinoso",IF(D26&gt;D$66,"Excesivo","Razonable"))," ")</f>
        <v xml:space="preserve"> </v>
      </c>
      <c r="E70" s="12" t="str">
        <f>+IF(E26&gt;0,IF(E26&lt;E$65,"Ruinoso",IF(E26&gt;E$66,"Excesivo","Razonable"))," ")</f>
        <v xml:space="preserve"> </v>
      </c>
      <c r="F70" s="13" t="str">
        <f>+IF(F26&gt;0,IF(F26&lt;F$65,"Ruinoso",IF(F26&gt;F$66,"Excesivo","Razonable"))," ")</f>
        <v xml:space="preserve"> </v>
      </c>
    </row>
    <row r="71" spans="1:6" ht="15" x14ac:dyDescent="0.25">
      <c r="A71" s="23" t="s">
        <v>2</v>
      </c>
      <c r="B71" s="12" t="str">
        <f t="shared" ref="B71:F72" si="5">+IF(B27&gt;0,IF(B27&lt;B$65,"Ruinoso",IF(B27&gt;B$66,"Excesivo","Razonable"))," ")</f>
        <v xml:space="preserve"> </v>
      </c>
      <c r="C71" s="12" t="str">
        <f t="shared" si="5"/>
        <v xml:space="preserve"> </v>
      </c>
      <c r="D71" s="12" t="str">
        <f t="shared" si="5"/>
        <v xml:space="preserve"> </v>
      </c>
      <c r="E71" s="12" t="str">
        <f t="shared" si="5"/>
        <v xml:space="preserve"> </v>
      </c>
      <c r="F71" s="13" t="str">
        <f t="shared" si="5"/>
        <v xml:space="preserve"> </v>
      </c>
    </row>
    <row r="72" spans="1:6" ht="15" x14ac:dyDescent="0.25">
      <c r="A72" s="23" t="s">
        <v>3</v>
      </c>
      <c r="B72" s="12" t="str">
        <f t="shared" si="5"/>
        <v xml:space="preserve"> </v>
      </c>
      <c r="C72" s="12" t="str">
        <f t="shared" si="5"/>
        <v xml:space="preserve"> </v>
      </c>
      <c r="D72" s="12" t="str">
        <f t="shared" si="5"/>
        <v xml:space="preserve"> </v>
      </c>
      <c r="E72" s="12" t="str">
        <f t="shared" si="5"/>
        <v xml:space="preserve"> </v>
      </c>
      <c r="F72" s="13" t="str">
        <f t="shared" si="5"/>
        <v xml:space="preserve"> </v>
      </c>
    </row>
    <row r="73" spans="1:6" x14ac:dyDescent="0.2">
      <c r="A73" s="6"/>
      <c r="F73" s="7"/>
    </row>
    <row r="74" spans="1:6" x14ac:dyDescent="0.2">
      <c r="A74" s="6"/>
      <c r="F74" s="7"/>
    </row>
    <row r="75" spans="1:6" ht="15" thickBot="1" x14ac:dyDescent="0.25">
      <c r="A75" s="29"/>
      <c r="B75" s="30"/>
      <c r="C75" s="30"/>
      <c r="D75" s="30"/>
      <c r="E75" s="30"/>
      <c r="F75" s="31"/>
    </row>
  </sheetData>
  <mergeCells count="7">
    <mergeCell ref="A68:F68"/>
    <mergeCell ref="B12:F12"/>
    <mergeCell ref="A9:F9"/>
    <mergeCell ref="A23:F23"/>
    <mergeCell ref="A24:F24"/>
    <mergeCell ref="A60:F60"/>
    <mergeCell ref="A11:F11"/>
  </mergeCells>
  <printOptions horizontalCentered="1" verticalCentered="1"/>
  <pageMargins left="0.31496062992125984" right="0.31496062992125984" top="0.74803149606299213" bottom="0.74803149606299213" header="0.31496062992125984" footer="0.31496062992125984"/>
  <pageSetup scale="70" orientation="portrait" r:id="rId1"/>
  <ignoredErrors>
    <ignoredError sqref="B62:B66 C62:F66" evalError="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625D5-29B3-4688-A482-B8D715ED2422}">
  <dimension ref="B2:O47"/>
  <sheetViews>
    <sheetView zoomScaleNormal="100" workbookViewId="0">
      <selection activeCell="B16" sqref="B16:H17"/>
    </sheetView>
  </sheetViews>
  <sheetFormatPr baseColWidth="10" defaultRowHeight="14.25" x14ac:dyDescent="0.2"/>
  <cols>
    <col min="1" max="1" width="11.42578125" style="1"/>
    <col min="2" max="2" width="4.85546875" style="1" customWidth="1"/>
    <col min="3" max="3" width="11.42578125" style="1"/>
    <col min="4" max="4" width="39.140625" style="1" bestFit="1" customWidth="1"/>
    <col min="5" max="5" width="28.28515625" style="1" bestFit="1" customWidth="1"/>
    <col min="6" max="6" width="15.42578125" style="1" bestFit="1" customWidth="1"/>
    <col min="7" max="7" width="17" style="1" bestFit="1" customWidth="1"/>
    <col min="8" max="8" width="18.7109375" style="1" customWidth="1"/>
    <col min="9" max="16384" width="11.42578125" style="1"/>
  </cols>
  <sheetData>
    <row r="2" spans="2:15" ht="15" thickBot="1" x14ac:dyDescent="0.25"/>
    <row r="3" spans="2:15" x14ac:dyDescent="0.2">
      <c r="B3" s="52"/>
      <c r="C3" s="53"/>
      <c r="D3" s="53"/>
      <c r="E3" s="53"/>
      <c r="F3" s="53"/>
      <c r="G3" s="53"/>
      <c r="H3" s="54"/>
    </row>
    <row r="4" spans="2:15" x14ac:dyDescent="0.2">
      <c r="B4" s="55"/>
      <c r="C4" s="2"/>
      <c r="D4" s="2" t="s">
        <v>74</v>
      </c>
      <c r="E4" s="2"/>
      <c r="F4" s="2"/>
      <c r="G4" s="2"/>
      <c r="H4" s="56"/>
    </row>
    <row r="5" spans="2:15" x14ac:dyDescent="0.2">
      <c r="B5" s="55"/>
      <c r="C5" s="2"/>
      <c r="D5" s="2" t="s">
        <v>75</v>
      </c>
      <c r="E5" s="2"/>
      <c r="F5" s="2"/>
      <c r="G5" s="2"/>
      <c r="H5" s="56"/>
    </row>
    <row r="6" spans="2:15" x14ac:dyDescent="0.2">
      <c r="B6" s="55"/>
      <c r="C6" s="57"/>
      <c r="D6" s="2" t="s">
        <v>76</v>
      </c>
      <c r="E6" s="2"/>
      <c r="F6" s="2"/>
      <c r="G6" s="2"/>
      <c r="H6" s="56"/>
    </row>
    <row r="7" spans="2:15" x14ac:dyDescent="0.2">
      <c r="B7" s="55"/>
      <c r="C7" s="2"/>
      <c r="D7" s="2"/>
      <c r="E7" s="2"/>
      <c r="F7" s="2"/>
      <c r="G7" s="2"/>
      <c r="H7" s="56"/>
    </row>
    <row r="8" spans="2:15" x14ac:dyDescent="0.2">
      <c r="B8" s="55"/>
      <c r="C8" s="2"/>
      <c r="D8" s="2"/>
      <c r="E8" s="2"/>
      <c r="F8" s="2"/>
      <c r="G8" s="2"/>
      <c r="H8" s="56"/>
    </row>
    <row r="9" spans="2:15" x14ac:dyDescent="0.2">
      <c r="B9" s="55"/>
      <c r="C9" s="2"/>
      <c r="D9" s="2"/>
      <c r="E9" s="2"/>
      <c r="F9" s="2"/>
      <c r="G9" s="2"/>
      <c r="H9" s="56"/>
    </row>
    <row r="10" spans="2:15" x14ac:dyDescent="0.2">
      <c r="B10" s="55"/>
      <c r="C10" s="2"/>
      <c r="D10" s="2"/>
      <c r="E10" s="2"/>
      <c r="F10" s="2"/>
      <c r="G10" s="2"/>
      <c r="H10" s="56"/>
    </row>
    <row r="11" spans="2:15" ht="18" x14ac:dyDescent="0.25">
      <c r="B11" s="118" t="s">
        <v>83</v>
      </c>
      <c r="C11" s="119"/>
      <c r="D11" s="119"/>
      <c r="E11" s="119"/>
      <c r="F11" s="119"/>
      <c r="G11" s="119"/>
      <c r="H11" s="120"/>
    </row>
    <row r="12" spans="2:15" ht="15.75" x14ac:dyDescent="0.25">
      <c r="B12" s="121" t="s">
        <v>87</v>
      </c>
      <c r="C12" s="122"/>
      <c r="D12" s="122"/>
      <c r="E12" s="122"/>
      <c r="F12" s="122"/>
      <c r="G12" s="122"/>
      <c r="H12" s="123"/>
    </row>
    <row r="13" spans="2:15" ht="15" x14ac:dyDescent="0.25">
      <c r="B13" s="58"/>
      <c r="C13" s="59"/>
      <c r="D13" s="59"/>
      <c r="E13" s="59"/>
      <c r="F13" s="59"/>
      <c r="G13" s="59"/>
      <c r="H13" s="60"/>
    </row>
    <row r="14" spans="2:15" ht="15" x14ac:dyDescent="0.25">
      <c r="B14" s="58"/>
      <c r="C14" s="59"/>
      <c r="D14" s="2"/>
      <c r="E14" s="61"/>
      <c r="F14" s="61"/>
      <c r="G14" s="61"/>
      <c r="H14" s="62"/>
      <c r="I14" s="36"/>
      <c r="J14" s="36"/>
      <c r="K14" s="36"/>
      <c r="L14" s="36"/>
      <c r="M14" s="36"/>
      <c r="N14" s="36"/>
      <c r="O14" s="36"/>
    </row>
    <row r="15" spans="2:15" ht="15" x14ac:dyDescent="0.25">
      <c r="B15" s="58"/>
      <c r="C15" s="59"/>
      <c r="D15" s="59"/>
      <c r="E15" s="59"/>
      <c r="F15" s="59"/>
      <c r="G15" s="59"/>
      <c r="H15" s="60"/>
    </row>
    <row r="16" spans="2:15" ht="39.950000000000003" customHeight="1" x14ac:dyDescent="0.2">
      <c r="B16" s="124" t="s">
        <v>84</v>
      </c>
      <c r="C16" s="125"/>
      <c r="D16" s="125"/>
      <c r="E16" s="125"/>
      <c r="F16" s="125"/>
      <c r="G16" s="125"/>
      <c r="H16" s="126"/>
    </row>
    <row r="17" spans="2:8" ht="39.950000000000003" customHeight="1" x14ac:dyDescent="0.2">
      <c r="B17" s="124"/>
      <c r="C17" s="125"/>
      <c r="D17" s="125"/>
      <c r="E17" s="125"/>
      <c r="F17" s="125"/>
      <c r="G17" s="125"/>
      <c r="H17" s="126"/>
    </row>
    <row r="18" spans="2:8" x14ac:dyDescent="0.2">
      <c r="B18" s="76"/>
      <c r="C18" s="77"/>
      <c r="D18" s="77"/>
      <c r="E18" s="77"/>
      <c r="F18" s="77"/>
      <c r="G18" s="77"/>
      <c r="H18" s="78"/>
    </row>
    <row r="19" spans="2:8" x14ac:dyDescent="0.2">
      <c r="B19" s="55"/>
      <c r="C19" s="2"/>
      <c r="D19" s="2"/>
      <c r="E19" s="2"/>
      <c r="F19" s="2"/>
      <c r="G19" s="2"/>
      <c r="H19" s="56"/>
    </row>
    <row r="20" spans="2:8" ht="15" x14ac:dyDescent="0.25">
      <c r="B20" s="55"/>
      <c r="C20" s="2"/>
      <c r="D20" s="37" t="s">
        <v>63</v>
      </c>
      <c r="E20" s="37" t="s">
        <v>85</v>
      </c>
      <c r="F20" s="37" t="s">
        <v>58</v>
      </c>
      <c r="G20" s="37" t="s">
        <v>59</v>
      </c>
      <c r="H20" s="56"/>
    </row>
    <row r="21" spans="2:8" x14ac:dyDescent="0.2">
      <c r="B21" s="55"/>
      <c r="C21" s="2"/>
      <c r="D21" s="35" t="str">
        <f>+'Bandas Precios'!A26</f>
        <v xml:space="preserve">     Oferta 1: Empresa A</v>
      </c>
      <c r="E21" s="35">
        <f>'Bandas Precios'!B26</f>
        <v>0</v>
      </c>
      <c r="F21" s="35" t="e">
        <f>+'Bandas Precios'!$B$65</f>
        <v>#DIV/0!</v>
      </c>
      <c r="G21" s="35" t="e">
        <f>+'Bandas Precios'!$B$66</f>
        <v>#DIV/0!</v>
      </c>
      <c r="H21" s="56"/>
    </row>
    <row r="22" spans="2:8" x14ac:dyDescent="0.2">
      <c r="B22" s="55"/>
      <c r="C22" s="2"/>
      <c r="D22" s="35" t="str">
        <f>+'Bandas Precios'!A27</f>
        <v xml:space="preserve">     Oferta 2: Empresa B</v>
      </c>
      <c r="E22" s="35">
        <f>'Bandas Precios'!B27</f>
        <v>0</v>
      </c>
      <c r="F22" s="35" t="e">
        <f>+'Bandas Precios'!$B$65</f>
        <v>#DIV/0!</v>
      </c>
      <c r="G22" s="35" t="e">
        <f>+'Bandas Precios'!$B$66</f>
        <v>#DIV/0!</v>
      </c>
      <c r="H22" s="56"/>
    </row>
    <row r="23" spans="2:8" x14ac:dyDescent="0.2">
      <c r="B23" s="55"/>
      <c r="C23" s="2"/>
      <c r="D23" s="35" t="str">
        <f>+'Bandas Precios'!A28</f>
        <v xml:space="preserve">     Oferta "n": Empresa "n"</v>
      </c>
      <c r="E23" s="35">
        <f>'Bandas Precios'!B28</f>
        <v>0</v>
      </c>
      <c r="F23" s="35" t="e">
        <f>+'Bandas Precios'!$B$65</f>
        <v>#DIV/0!</v>
      </c>
      <c r="G23" s="35" t="e">
        <f>+'Bandas Precios'!$B$66</f>
        <v>#DIV/0!</v>
      </c>
      <c r="H23" s="56"/>
    </row>
    <row r="24" spans="2:8" x14ac:dyDescent="0.2">
      <c r="B24" s="55"/>
      <c r="C24" s="2"/>
      <c r="D24" s="2"/>
      <c r="E24" s="2"/>
      <c r="F24" s="2"/>
      <c r="G24" s="2"/>
      <c r="H24" s="56"/>
    </row>
    <row r="25" spans="2:8" x14ac:dyDescent="0.2">
      <c r="B25" s="55"/>
      <c r="C25" s="2"/>
      <c r="D25" s="2"/>
      <c r="E25" s="2"/>
      <c r="F25" s="2"/>
      <c r="G25" s="2"/>
      <c r="H25" s="56"/>
    </row>
    <row r="26" spans="2:8" x14ac:dyDescent="0.2">
      <c r="B26" s="55"/>
      <c r="C26" s="2"/>
      <c r="D26" s="2"/>
      <c r="E26" s="2"/>
      <c r="F26" s="2"/>
      <c r="G26" s="2"/>
      <c r="H26" s="56"/>
    </row>
    <row r="27" spans="2:8" x14ac:dyDescent="0.2">
      <c r="B27" s="55"/>
      <c r="C27" s="2"/>
      <c r="D27" s="2"/>
      <c r="E27" s="2"/>
      <c r="F27" s="2"/>
      <c r="G27" s="2"/>
      <c r="H27" s="56"/>
    </row>
    <row r="28" spans="2:8" x14ac:dyDescent="0.2">
      <c r="B28" s="55"/>
      <c r="C28" s="2"/>
      <c r="D28" s="2"/>
      <c r="E28" s="2"/>
      <c r="F28" s="2"/>
      <c r="G28" s="2"/>
      <c r="H28" s="56"/>
    </row>
    <row r="29" spans="2:8" x14ac:dyDescent="0.2">
      <c r="B29" s="55"/>
      <c r="C29" s="2"/>
      <c r="D29" s="2"/>
      <c r="E29" s="2"/>
      <c r="F29" s="2"/>
      <c r="G29" s="2"/>
      <c r="H29" s="56"/>
    </row>
    <row r="30" spans="2:8" x14ac:dyDescent="0.2">
      <c r="B30" s="55"/>
      <c r="C30" s="2"/>
      <c r="D30" s="2"/>
      <c r="E30" s="2"/>
      <c r="F30" s="2"/>
      <c r="G30" s="2"/>
      <c r="H30" s="56"/>
    </row>
    <row r="31" spans="2:8" x14ac:dyDescent="0.2">
      <c r="B31" s="55"/>
      <c r="C31" s="2"/>
      <c r="D31" s="2"/>
      <c r="E31" s="2"/>
      <c r="F31" s="2"/>
      <c r="G31" s="2"/>
      <c r="H31" s="56"/>
    </row>
    <row r="32" spans="2:8" x14ac:dyDescent="0.2">
      <c r="B32" s="55"/>
      <c r="C32" s="2"/>
      <c r="D32" s="2"/>
      <c r="E32" s="2"/>
      <c r="F32" s="2"/>
      <c r="G32" s="2"/>
      <c r="H32" s="56"/>
    </row>
    <row r="33" spans="2:8" x14ac:dyDescent="0.2">
      <c r="B33" s="55"/>
      <c r="C33" s="2"/>
      <c r="D33" s="2"/>
      <c r="E33" s="2"/>
      <c r="F33" s="2"/>
      <c r="G33" s="2"/>
      <c r="H33" s="56"/>
    </row>
    <row r="34" spans="2:8" x14ac:dyDescent="0.2">
      <c r="B34" s="55"/>
      <c r="C34" s="2"/>
      <c r="D34" s="2"/>
      <c r="E34" s="2"/>
      <c r="F34" s="2"/>
      <c r="G34" s="2"/>
      <c r="H34" s="56"/>
    </row>
    <row r="35" spans="2:8" x14ac:dyDescent="0.2">
      <c r="B35" s="55"/>
      <c r="C35" s="2"/>
      <c r="D35" s="2"/>
      <c r="E35" s="2"/>
      <c r="F35" s="2"/>
      <c r="G35" s="2"/>
      <c r="H35" s="56"/>
    </row>
    <row r="36" spans="2:8" x14ac:dyDescent="0.2">
      <c r="B36" s="55"/>
      <c r="C36" s="2"/>
      <c r="D36" s="2"/>
      <c r="E36" s="2"/>
      <c r="F36" s="2"/>
      <c r="G36" s="2"/>
      <c r="H36" s="56"/>
    </row>
    <row r="37" spans="2:8" x14ac:dyDescent="0.2">
      <c r="B37" s="55"/>
      <c r="C37" s="2"/>
      <c r="D37" s="2"/>
      <c r="E37" s="2"/>
      <c r="F37" s="2"/>
      <c r="G37" s="2"/>
      <c r="H37" s="56"/>
    </row>
    <row r="38" spans="2:8" x14ac:dyDescent="0.2">
      <c r="B38" s="55"/>
      <c r="C38" s="2"/>
      <c r="D38" s="2"/>
      <c r="E38" s="2"/>
      <c r="F38" s="2"/>
      <c r="G38" s="2"/>
      <c r="H38" s="56"/>
    </row>
    <row r="39" spans="2:8" x14ac:dyDescent="0.2">
      <c r="B39" s="55"/>
      <c r="C39" s="2"/>
      <c r="D39" s="2"/>
      <c r="E39" s="2"/>
      <c r="F39" s="2"/>
      <c r="G39" s="2"/>
      <c r="H39" s="56"/>
    </row>
    <row r="40" spans="2:8" x14ac:dyDescent="0.2">
      <c r="B40" s="55"/>
      <c r="C40" s="2"/>
      <c r="D40" s="2"/>
      <c r="E40" s="2"/>
      <c r="F40" s="2"/>
      <c r="G40" s="2"/>
      <c r="H40" s="56"/>
    </row>
    <row r="41" spans="2:8" x14ac:dyDescent="0.2">
      <c r="B41" s="55"/>
      <c r="C41" s="2"/>
      <c r="D41" s="2"/>
      <c r="E41" s="2"/>
      <c r="F41" s="2"/>
      <c r="G41" s="2"/>
      <c r="H41" s="56"/>
    </row>
    <row r="42" spans="2:8" x14ac:dyDescent="0.2">
      <c r="B42" s="55"/>
      <c r="C42" s="2"/>
      <c r="D42" s="2"/>
      <c r="E42" s="2"/>
      <c r="F42" s="2"/>
      <c r="G42" s="2"/>
      <c r="H42" s="56"/>
    </row>
    <row r="43" spans="2:8" x14ac:dyDescent="0.2">
      <c r="B43" s="55"/>
      <c r="C43" s="2"/>
      <c r="D43" s="2"/>
      <c r="E43" s="2"/>
      <c r="F43" s="2"/>
      <c r="G43" s="2"/>
      <c r="H43" s="56"/>
    </row>
    <row r="44" spans="2:8" x14ac:dyDescent="0.2">
      <c r="B44" s="55"/>
      <c r="C44" s="2"/>
      <c r="D44" s="2"/>
      <c r="E44" s="2"/>
      <c r="F44" s="2"/>
      <c r="G44" s="2"/>
      <c r="H44" s="56"/>
    </row>
    <row r="45" spans="2:8" x14ac:dyDescent="0.2">
      <c r="B45" s="55"/>
      <c r="C45" s="2"/>
      <c r="D45" s="2"/>
      <c r="E45" s="2"/>
      <c r="F45" s="2"/>
      <c r="G45" s="2"/>
      <c r="H45" s="56"/>
    </row>
    <row r="46" spans="2:8" x14ac:dyDescent="0.2">
      <c r="B46" s="55"/>
      <c r="C46" s="2"/>
      <c r="D46" s="2"/>
      <c r="E46" s="2"/>
      <c r="F46" s="2"/>
      <c r="G46" s="2"/>
      <c r="H46" s="56"/>
    </row>
    <row r="47" spans="2:8" ht="15" thickBot="1" x14ac:dyDescent="0.25">
      <c r="B47" s="79"/>
      <c r="C47" s="72"/>
      <c r="D47" s="72"/>
      <c r="E47" s="72"/>
      <c r="F47" s="72"/>
      <c r="G47" s="72"/>
      <c r="H47" s="73"/>
    </row>
  </sheetData>
  <mergeCells count="3">
    <mergeCell ref="B11:H11"/>
    <mergeCell ref="B12:H12"/>
    <mergeCell ref="B16:H17"/>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85E99-023D-44B5-8EB0-4AB0D31E7858}">
  <dimension ref="B2:R40"/>
  <sheetViews>
    <sheetView tabSelected="1" topLeftCell="A9" zoomScale="70" zoomScaleNormal="70" workbookViewId="0">
      <selection activeCell="I33" sqref="I33"/>
    </sheetView>
  </sheetViews>
  <sheetFormatPr baseColWidth="10" defaultRowHeight="14.25" x14ac:dyDescent="0.2"/>
  <cols>
    <col min="1" max="1" width="11.42578125" style="1"/>
    <col min="2" max="2" width="14.28515625" style="1" customWidth="1"/>
    <col min="3" max="4" width="16.7109375" style="1" customWidth="1"/>
    <col min="5" max="6" width="22.140625" style="1" customWidth="1"/>
    <col min="7" max="7" width="28.28515625" style="1" bestFit="1" customWidth="1"/>
    <col min="8" max="8" width="28.28515625" style="1" customWidth="1"/>
    <col min="9" max="9" width="21.85546875" style="1" customWidth="1"/>
    <col min="10" max="10" width="17" style="1" bestFit="1" customWidth="1"/>
    <col min="11" max="11" width="18.7109375" style="1" customWidth="1"/>
    <col min="12" max="16384" width="11.42578125" style="1"/>
  </cols>
  <sheetData>
    <row r="2" spans="2:18" ht="15" thickBot="1" x14ac:dyDescent="0.25"/>
    <row r="3" spans="2:18" x14ac:dyDescent="0.2">
      <c r="B3" s="52"/>
      <c r="C3" s="53"/>
      <c r="D3" s="53"/>
      <c r="E3" s="53"/>
      <c r="F3" s="53"/>
      <c r="G3" s="53"/>
      <c r="H3" s="53"/>
      <c r="I3" s="53"/>
      <c r="J3" s="53"/>
      <c r="K3" s="54"/>
    </row>
    <row r="4" spans="2:18" x14ac:dyDescent="0.2">
      <c r="B4" s="55"/>
      <c r="C4" s="2" t="s">
        <v>74</v>
      </c>
      <c r="D4" s="2"/>
      <c r="E4" s="2"/>
      <c r="F4" s="2"/>
      <c r="G4" s="2"/>
      <c r="H4" s="2"/>
      <c r="I4" s="2"/>
      <c r="J4" s="2"/>
      <c r="K4" s="56"/>
    </row>
    <row r="5" spans="2:18" x14ac:dyDescent="0.2">
      <c r="B5" s="55"/>
      <c r="C5" s="2" t="s">
        <v>75</v>
      </c>
      <c r="D5" s="2"/>
      <c r="E5" s="2"/>
      <c r="F5" s="2"/>
      <c r="G5" s="2"/>
      <c r="H5" s="2"/>
      <c r="I5" s="2"/>
      <c r="J5" s="2"/>
      <c r="K5" s="56"/>
    </row>
    <row r="6" spans="2:18" x14ac:dyDescent="0.2">
      <c r="B6" s="55"/>
      <c r="C6" s="2" t="s">
        <v>76</v>
      </c>
      <c r="D6" s="2"/>
      <c r="E6" s="2"/>
      <c r="F6" s="2"/>
      <c r="G6" s="2"/>
      <c r="H6" s="2"/>
      <c r="I6" s="2"/>
      <c r="J6" s="2"/>
      <c r="K6" s="56"/>
    </row>
    <row r="7" spans="2:18" x14ac:dyDescent="0.2">
      <c r="B7" s="55"/>
      <c r="C7" s="2"/>
      <c r="D7" s="2"/>
      <c r="E7" s="2"/>
      <c r="F7" s="2"/>
      <c r="G7" s="2"/>
      <c r="H7" s="2"/>
      <c r="I7" s="2"/>
      <c r="J7" s="2"/>
      <c r="K7" s="56"/>
    </row>
    <row r="8" spans="2:18" x14ac:dyDescent="0.2">
      <c r="B8" s="55"/>
      <c r="C8" s="2"/>
      <c r="D8" s="2"/>
      <c r="E8" s="2"/>
      <c r="F8" s="2"/>
      <c r="G8" s="2"/>
      <c r="H8" s="2"/>
      <c r="I8" s="2"/>
      <c r="J8" s="2"/>
      <c r="K8" s="56"/>
    </row>
    <row r="9" spans="2:18" x14ac:dyDescent="0.2">
      <c r="B9" s="55"/>
      <c r="C9" s="2"/>
      <c r="D9" s="2"/>
      <c r="E9" s="2"/>
      <c r="F9" s="2"/>
      <c r="G9" s="2"/>
      <c r="H9" s="2"/>
      <c r="I9" s="2"/>
      <c r="J9" s="2"/>
      <c r="K9" s="56"/>
    </row>
    <row r="10" spans="2:18" x14ac:dyDescent="0.2">
      <c r="B10" s="55"/>
      <c r="C10" s="2"/>
      <c r="D10" s="2"/>
      <c r="E10" s="2"/>
      <c r="F10" s="2"/>
      <c r="G10" s="2"/>
      <c r="H10" s="2"/>
      <c r="I10" s="2"/>
      <c r="J10" s="2"/>
      <c r="K10" s="56"/>
    </row>
    <row r="11" spans="2:18" ht="18" x14ac:dyDescent="0.25">
      <c r="B11" s="55"/>
      <c r="C11" s="119" t="s">
        <v>126</v>
      </c>
      <c r="D11" s="119"/>
      <c r="E11" s="119"/>
      <c r="F11" s="119"/>
      <c r="G11" s="119"/>
      <c r="H11" s="119"/>
      <c r="I11" s="119"/>
      <c r="J11" s="119"/>
      <c r="K11" s="120"/>
    </row>
    <row r="12" spans="2:18" ht="15.75" x14ac:dyDescent="0.25">
      <c r="B12" s="55"/>
      <c r="C12" s="122" t="s">
        <v>87</v>
      </c>
      <c r="D12" s="122"/>
      <c r="E12" s="122"/>
      <c r="F12" s="122"/>
      <c r="G12" s="122"/>
      <c r="H12" s="122"/>
      <c r="I12" s="122"/>
      <c r="J12" s="122"/>
      <c r="K12" s="123"/>
    </row>
    <row r="13" spans="2:18" ht="15" x14ac:dyDescent="0.25">
      <c r="B13" s="55"/>
      <c r="C13" s="59"/>
      <c r="D13" s="59"/>
      <c r="E13" s="59"/>
      <c r="F13" s="59"/>
      <c r="G13" s="59"/>
      <c r="H13" s="59"/>
      <c r="I13" s="59"/>
      <c r="J13" s="59"/>
      <c r="K13" s="60"/>
    </row>
    <row r="14" spans="2:18" ht="15" x14ac:dyDescent="0.25">
      <c r="B14" s="55"/>
      <c r="C14" s="59"/>
      <c r="D14" s="59"/>
      <c r="E14" s="2"/>
      <c r="F14" s="2"/>
      <c r="G14" s="61"/>
      <c r="H14" s="61"/>
      <c r="I14" s="61"/>
      <c r="J14" s="61"/>
      <c r="K14" s="62"/>
      <c r="L14" s="36"/>
      <c r="M14" s="36"/>
      <c r="N14" s="36"/>
      <c r="O14" s="36"/>
      <c r="P14" s="36"/>
      <c r="Q14" s="36"/>
      <c r="R14" s="36"/>
    </row>
    <row r="15" spans="2:18" ht="15" x14ac:dyDescent="0.25">
      <c r="B15" s="55"/>
      <c r="C15" s="59"/>
      <c r="D15" s="59"/>
      <c r="E15" s="59"/>
      <c r="F15" s="59"/>
      <c r="G15" s="59"/>
      <c r="H15" s="59"/>
      <c r="I15" s="59"/>
      <c r="J15" s="59"/>
      <c r="K15" s="60"/>
    </row>
    <row r="16" spans="2:18" ht="39.950000000000003" customHeight="1" x14ac:dyDescent="0.2">
      <c r="B16" s="137" t="s">
        <v>112</v>
      </c>
      <c r="C16" s="138"/>
      <c r="D16" s="138"/>
      <c r="E16" s="138"/>
      <c r="F16" s="138"/>
      <c r="G16" s="138"/>
      <c r="H16" s="138"/>
      <c r="I16" s="138"/>
      <c r="J16" s="138"/>
      <c r="K16" s="139"/>
    </row>
    <row r="17" spans="2:11" ht="39.950000000000003" customHeight="1" x14ac:dyDescent="0.2">
      <c r="B17" s="137"/>
      <c r="C17" s="138"/>
      <c r="D17" s="138"/>
      <c r="E17" s="138"/>
      <c r="F17" s="138"/>
      <c r="G17" s="138"/>
      <c r="H17" s="138"/>
      <c r="I17" s="138"/>
      <c r="J17" s="138"/>
      <c r="K17" s="139"/>
    </row>
    <row r="18" spans="2:11" ht="24.75" customHeight="1" x14ac:dyDescent="0.2">
      <c r="B18" s="133" t="s">
        <v>132</v>
      </c>
      <c r="C18" s="134"/>
      <c r="D18" s="134"/>
      <c r="E18" s="134"/>
      <c r="F18" s="2"/>
      <c r="G18" s="2"/>
      <c r="H18" s="2"/>
      <c r="I18" s="2"/>
      <c r="J18" s="2"/>
      <c r="K18" s="56"/>
    </row>
    <row r="19" spans="2:11" x14ac:dyDescent="0.2">
      <c r="B19" s="55"/>
      <c r="C19" s="2"/>
      <c r="D19" s="2"/>
      <c r="E19" s="2"/>
      <c r="F19" s="2"/>
      <c r="G19" s="2"/>
      <c r="H19" s="2"/>
      <c r="I19" s="2"/>
      <c r="J19" s="2"/>
      <c r="K19" s="56"/>
    </row>
    <row r="20" spans="2:11" ht="87" customHeight="1" x14ac:dyDescent="0.2">
      <c r="B20" s="65" t="s">
        <v>131</v>
      </c>
      <c r="C20" s="93" t="s">
        <v>6</v>
      </c>
      <c r="D20" s="38" t="s">
        <v>89</v>
      </c>
      <c r="E20" s="38" t="s">
        <v>128</v>
      </c>
      <c r="F20" s="39" t="s">
        <v>130</v>
      </c>
      <c r="G20" s="38" t="s">
        <v>43</v>
      </c>
      <c r="H20" s="38" t="s">
        <v>129</v>
      </c>
      <c r="I20" s="38" t="s">
        <v>44</v>
      </c>
      <c r="J20" s="38" t="s">
        <v>7</v>
      </c>
      <c r="K20" s="66" t="s">
        <v>45</v>
      </c>
    </row>
    <row r="21" spans="2:11" ht="15" x14ac:dyDescent="0.2">
      <c r="B21" s="95"/>
      <c r="C21" s="94"/>
      <c r="D21" s="41"/>
      <c r="E21" s="40"/>
      <c r="F21" s="40"/>
      <c r="G21" s="40"/>
      <c r="H21" s="40"/>
      <c r="I21" s="40"/>
      <c r="J21" s="40" t="e">
        <f>+G21/F21</f>
        <v>#DIV/0!</v>
      </c>
      <c r="K21" s="67" t="e">
        <f>+I21*J21</f>
        <v>#DIV/0!</v>
      </c>
    </row>
    <row r="22" spans="2:11" ht="15" x14ac:dyDescent="0.2">
      <c r="B22" s="95"/>
      <c r="C22" s="94"/>
      <c r="D22" s="41"/>
      <c r="E22" s="40"/>
      <c r="F22" s="40"/>
      <c r="G22" s="40"/>
      <c r="H22" s="40"/>
      <c r="I22" s="40"/>
      <c r="J22" s="40" t="e">
        <f t="shared" ref="J22:J24" si="0">+G22/F22</f>
        <v>#DIV/0!</v>
      </c>
      <c r="K22" s="67" t="e">
        <f t="shared" ref="K22:K24" si="1">+I22*J22</f>
        <v>#DIV/0!</v>
      </c>
    </row>
    <row r="23" spans="2:11" ht="15" x14ac:dyDescent="0.2">
      <c r="B23" s="95"/>
      <c r="C23" s="94"/>
      <c r="D23" s="41"/>
      <c r="E23" s="40"/>
      <c r="F23" s="40"/>
      <c r="G23" s="40"/>
      <c r="H23" s="40"/>
      <c r="I23" s="40"/>
      <c r="J23" s="40" t="e">
        <f t="shared" si="0"/>
        <v>#DIV/0!</v>
      </c>
      <c r="K23" s="67" t="e">
        <f t="shared" si="1"/>
        <v>#DIV/0!</v>
      </c>
    </row>
    <row r="24" spans="2:11" ht="15" x14ac:dyDescent="0.2">
      <c r="B24" s="95"/>
      <c r="C24" s="94"/>
      <c r="D24" s="41"/>
      <c r="E24" s="40"/>
      <c r="F24" s="40"/>
      <c r="G24" s="40"/>
      <c r="H24" s="40"/>
      <c r="I24" s="40"/>
      <c r="J24" s="40" t="e">
        <f t="shared" si="0"/>
        <v>#DIV/0!</v>
      </c>
      <c r="K24" s="67" t="e">
        <f t="shared" si="1"/>
        <v>#DIV/0!</v>
      </c>
    </row>
    <row r="25" spans="2:11" x14ac:dyDescent="0.2">
      <c r="B25" s="55"/>
      <c r="C25" s="2"/>
      <c r="D25" s="2"/>
      <c r="E25" s="2"/>
      <c r="F25" s="2"/>
      <c r="G25" s="2"/>
      <c r="H25" s="2"/>
      <c r="I25" s="2"/>
      <c r="J25" s="2"/>
      <c r="K25" s="56"/>
    </row>
    <row r="26" spans="2:11" ht="15" x14ac:dyDescent="0.25">
      <c r="B26" s="74" t="s">
        <v>90</v>
      </c>
      <c r="C26" s="98"/>
      <c r="D26" s="2"/>
      <c r="E26" s="2"/>
      <c r="F26" s="2"/>
      <c r="G26" s="2"/>
      <c r="H26" s="2"/>
      <c r="I26" s="2"/>
      <c r="J26" s="2"/>
      <c r="K26" s="56"/>
    </row>
    <row r="27" spans="2:11" ht="8.25" customHeight="1" x14ac:dyDescent="0.2">
      <c r="B27" s="55"/>
      <c r="C27" s="135"/>
      <c r="D27" s="135"/>
      <c r="E27" s="135"/>
      <c r="F27" s="135"/>
      <c r="G27" s="135"/>
      <c r="H27" s="135"/>
      <c r="I27" s="135"/>
      <c r="J27" s="135"/>
      <c r="K27" s="136"/>
    </row>
    <row r="28" spans="2:11" ht="13.5" customHeight="1" x14ac:dyDescent="0.2">
      <c r="B28" s="127" t="s">
        <v>91</v>
      </c>
      <c r="C28" s="128"/>
      <c r="D28" s="128"/>
      <c r="E28" s="128"/>
      <c r="F28" s="128"/>
      <c r="G28" s="128"/>
      <c r="H28" s="128"/>
      <c r="I28" s="128"/>
      <c r="J28" s="128"/>
      <c r="K28" s="129"/>
    </row>
    <row r="29" spans="2:11" ht="15" customHeight="1" x14ac:dyDescent="0.2">
      <c r="B29" s="96"/>
      <c r="C29" s="99"/>
      <c r="D29" s="99"/>
      <c r="E29" s="99"/>
      <c r="F29" s="99"/>
      <c r="G29" s="99"/>
      <c r="H29" s="99"/>
      <c r="I29" s="99"/>
      <c r="J29" s="99"/>
      <c r="K29" s="97"/>
    </row>
    <row r="30" spans="2:11" x14ac:dyDescent="0.2">
      <c r="B30" s="130" t="s">
        <v>86</v>
      </c>
      <c r="C30" s="131"/>
      <c r="D30" s="131"/>
      <c r="E30" s="131"/>
      <c r="F30" s="131"/>
      <c r="G30" s="131"/>
      <c r="H30" s="131"/>
      <c r="I30" s="131"/>
      <c r="J30" s="131"/>
      <c r="K30" s="132"/>
    </row>
    <row r="31" spans="2:11" x14ac:dyDescent="0.2">
      <c r="B31" s="55"/>
      <c r="C31" s="2"/>
      <c r="D31" s="69"/>
      <c r="E31" s="2"/>
      <c r="F31" s="2"/>
      <c r="G31" s="2"/>
      <c r="H31" s="2"/>
      <c r="I31" s="2"/>
      <c r="J31" s="2"/>
      <c r="K31" s="56"/>
    </row>
    <row r="32" spans="2:11" x14ac:dyDescent="0.2">
      <c r="B32" s="55"/>
      <c r="C32" s="2"/>
      <c r="D32" s="2"/>
      <c r="E32" s="2"/>
      <c r="F32" s="2"/>
      <c r="G32" s="2"/>
      <c r="H32" s="2"/>
      <c r="I32" s="2"/>
      <c r="J32" s="2"/>
      <c r="K32" s="56"/>
    </row>
    <row r="33" spans="2:11" x14ac:dyDescent="0.2">
      <c r="B33" s="55"/>
      <c r="C33" s="2"/>
      <c r="D33" s="2"/>
      <c r="E33" s="2"/>
      <c r="F33" s="2"/>
      <c r="G33" s="2"/>
      <c r="H33" s="2"/>
      <c r="I33" s="2"/>
      <c r="J33" s="2"/>
      <c r="K33" s="56"/>
    </row>
    <row r="34" spans="2:11" x14ac:dyDescent="0.2">
      <c r="B34" s="55"/>
      <c r="C34" s="69"/>
      <c r="D34" s="69"/>
      <c r="E34" s="2"/>
      <c r="F34" s="2"/>
      <c r="G34" s="2"/>
      <c r="H34" s="2"/>
      <c r="I34" s="2"/>
      <c r="J34" s="2"/>
      <c r="K34" s="56"/>
    </row>
    <row r="35" spans="2:11" x14ac:dyDescent="0.2">
      <c r="B35" s="55"/>
      <c r="C35" s="2"/>
      <c r="D35" s="2"/>
      <c r="E35" s="2"/>
      <c r="F35" s="2"/>
      <c r="G35" s="2"/>
      <c r="H35" s="2"/>
      <c r="I35" s="2"/>
      <c r="J35" s="2"/>
      <c r="K35" s="56"/>
    </row>
    <row r="36" spans="2:11" x14ac:dyDescent="0.2">
      <c r="B36" s="55"/>
      <c r="C36" s="2"/>
      <c r="D36" s="2"/>
      <c r="E36" s="2"/>
      <c r="F36" s="2"/>
      <c r="G36" s="2"/>
      <c r="H36" s="2"/>
      <c r="I36" s="2"/>
      <c r="J36" s="2"/>
      <c r="K36" s="56"/>
    </row>
    <row r="37" spans="2:11" x14ac:dyDescent="0.2">
      <c r="B37" s="55"/>
      <c r="C37" s="69"/>
      <c r="D37" s="69"/>
      <c r="E37" s="2"/>
      <c r="F37" s="2"/>
      <c r="G37" s="2"/>
      <c r="H37" s="2"/>
      <c r="I37" s="2"/>
      <c r="J37" s="2"/>
      <c r="K37" s="56"/>
    </row>
    <row r="38" spans="2:11" x14ac:dyDescent="0.2">
      <c r="B38" s="55"/>
      <c r="C38" s="2"/>
      <c r="D38" s="2"/>
      <c r="E38" s="2"/>
      <c r="F38" s="2"/>
      <c r="G38" s="2"/>
      <c r="H38" s="2"/>
      <c r="I38" s="2"/>
      <c r="J38" s="2"/>
      <c r="K38" s="56"/>
    </row>
    <row r="39" spans="2:11" x14ac:dyDescent="0.2">
      <c r="B39" s="55"/>
      <c r="C39" s="2"/>
      <c r="D39" s="2"/>
      <c r="E39" s="2"/>
      <c r="F39" s="2"/>
      <c r="G39" s="2"/>
      <c r="H39" s="2"/>
      <c r="I39" s="2"/>
      <c r="J39" s="2"/>
      <c r="K39" s="56"/>
    </row>
    <row r="40" spans="2:11" ht="15" thickBot="1" x14ac:dyDescent="0.25">
      <c r="B40" s="79"/>
      <c r="C40" s="71"/>
      <c r="D40" s="71"/>
      <c r="E40" s="72"/>
      <c r="F40" s="72"/>
      <c r="G40" s="72"/>
      <c r="H40" s="72"/>
      <c r="I40" s="72"/>
      <c r="J40" s="72"/>
      <c r="K40" s="73"/>
    </row>
  </sheetData>
  <mergeCells count="7">
    <mergeCell ref="B28:K28"/>
    <mergeCell ref="B30:K30"/>
    <mergeCell ref="B18:E18"/>
    <mergeCell ref="C11:K11"/>
    <mergeCell ref="C12:K12"/>
    <mergeCell ref="C27:K27"/>
    <mergeCell ref="B16:K17"/>
  </mergeCells>
  <hyperlinks>
    <hyperlink ref="B30" r:id="rId1" xr:uid="{AA2B9DDF-165F-4C06-A367-B91BF95A417C}"/>
  </hyperlinks>
  <pageMargins left="0.7" right="0.7" top="0.75" bottom="0.75" header="0.3" footer="0.3"/>
  <ignoredErrors>
    <ignoredError sqref="J21:J24 K21:K24" evalErro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E3C93-E071-4A99-9EC8-AC8D9D9BC299}">
  <dimension ref="B2:P64"/>
  <sheetViews>
    <sheetView zoomScaleNormal="100" workbookViewId="0">
      <selection activeCell="E31" sqref="E31"/>
    </sheetView>
  </sheetViews>
  <sheetFormatPr baseColWidth="10" defaultRowHeight="14.25" x14ac:dyDescent="0.2"/>
  <cols>
    <col min="1" max="1" width="11.42578125" style="1"/>
    <col min="2" max="2" width="16.7109375" style="1" customWidth="1"/>
    <col min="3" max="3" width="7.42578125" style="1" customWidth="1"/>
    <col min="4" max="4" width="27.28515625" style="1" customWidth="1"/>
    <col min="5" max="5" width="27.140625" style="1" customWidth="1"/>
    <col min="6" max="7" width="21.85546875" style="1" customWidth="1"/>
    <col min="8" max="8" width="17" style="1" bestFit="1" customWidth="1"/>
    <col min="9" max="9" width="18.7109375" style="1" customWidth="1"/>
    <col min="10" max="16384" width="11.42578125" style="1"/>
  </cols>
  <sheetData>
    <row r="2" spans="2:16" ht="15" thickBot="1" x14ac:dyDescent="0.25"/>
    <row r="3" spans="2:16" x14ac:dyDescent="0.2">
      <c r="B3" s="52"/>
      <c r="C3" s="53"/>
      <c r="D3" s="53"/>
      <c r="E3" s="53"/>
      <c r="F3" s="53"/>
      <c r="G3" s="53"/>
      <c r="H3" s="53"/>
      <c r="I3" s="54"/>
    </row>
    <row r="4" spans="2:16" x14ac:dyDescent="0.2">
      <c r="B4" s="55"/>
      <c r="C4" s="2"/>
      <c r="D4" s="2" t="s">
        <v>74</v>
      </c>
      <c r="E4" s="2"/>
      <c r="F4" s="2"/>
      <c r="G4" s="2"/>
      <c r="H4" s="2"/>
      <c r="I4" s="56"/>
    </row>
    <row r="5" spans="2:16" x14ac:dyDescent="0.2">
      <c r="B5" s="55"/>
      <c r="C5" s="2"/>
      <c r="D5" s="2" t="s">
        <v>75</v>
      </c>
      <c r="E5" s="2"/>
      <c r="F5" s="2"/>
      <c r="G5" s="2"/>
      <c r="H5" s="2"/>
      <c r="I5" s="56"/>
    </row>
    <row r="6" spans="2:16" x14ac:dyDescent="0.2">
      <c r="B6" s="55"/>
      <c r="C6" s="57"/>
      <c r="D6" s="2" t="s">
        <v>76</v>
      </c>
      <c r="E6" s="2"/>
      <c r="F6" s="2"/>
      <c r="G6" s="2"/>
      <c r="H6" s="2"/>
      <c r="I6" s="56"/>
    </row>
    <row r="7" spans="2:16" x14ac:dyDescent="0.2">
      <c r="B7" s="55"/>
      <c r="C7" s="2"/>
      <c r="D7" s="2"/>
      <c r="E7" s="2"/>
      <c r="F7" s="2"/>
      <c r="G7" s="2"/>
      <c r="H7" s="2"/>
      <c r="I7" s="56"/>
    </row>
    <row r="8" spans="2:16" x14ac:dyDescent="0.2">
      <c r="B8" s="55"/>
      <c r="C8" s="2"/>
      <c r="D8" s="2"/>
      <c r="E8" s="2"/>
      <c r="F8" s="2"/>
      <c r="G8" s="2"/>
      <c r="H8" s="2"/>
      <c r="I8" s="56"/>
    </row>
    <row r="9" spans="2:16" x14ac:dyDescent="0.2">
      <c r="B9" s="55"/>
      <c r="C9" s="2"/>
      <c r="D9" s="2"/>
      <c r="E9" s="2"/>
      <c r="F9" s="2"/>
      <c r="G9" s="2"/>
      <c r="H9" s="2"/>
      <c r="I9" s="56"/>
    </row>
    <row r="10" spans="2:16" x14ac:dyDescent="0.2">
      <c r="B10" s="55"/>
      <c r="C10" s="2"/>
      <c r="D10" s="2"/>
      <c r="E10" s="2"/>
      <c r="F10" s="2"/>
      <c r="G10" s="2"/>
      <c r="H10" s="2"/>
      <c r="I10" s="56"/>
    </row>
    <row r="11" spans="2:16" ht="18" x14ac:dyDescent="0.25">
      <c r="B11" s="118" t="s">
        <v>92</v>
      </c>
      <c r="C11" s="119"/>
      <c r="D11" s="119"/>
      <c r="E11" s="119"/>
      <c r="F11" s="119"/>
      <c r="G11" s="119"/>
      <c r="H11" s="119"/>
      <c r="I11" s="120"/>
    </row>
    <row r="12" spans="2:16" ht="15.75" x14ac:dyDescent="0.25">
      <c r="B12" s="121" t="s">
        <v>87</v>
      </c>
      <c r="C12" s="122"/>
      <c r="D12" s="122"/>
      <c r="E12" s="122"/>
      <c r="F12" s="122"/>
      <c r="G12" s="122"/>
      <c r="H12" s="122"/>
      <c r="I12" s="123"/>
    </row>
    <row r="13" spans="2:16" ht="15" x14ac:dyDescent="0.25">
      <c r="B13" s="58"/>
      <c r="C13" s="59"/>
      <c r="D13" s="59"/>
      <c r="E13" s="59"/>
      <c r="F13" s="59"/>
      <c r="G13" s="59"/>
      <c r="H13" s="59"/>
      <c r="I13" s="60"/>
    </row>
    <row r="14" spans="2:16" ht="15" x14ac:dyDescent="0.25">
      <c r="B14" s="58"/>
      <c r="C14" s="59"/>
      <c r="D14" s="2"/>
      <c r="E14" s="61"/>
      <c r="F14" s="61"/>
      <c r="G14" s="61"/>
      <c r="H14" s="61"/>
      <c r="I14" s="62"/>
      <c r="J14" s="36"/>
      <c r="K14" s="36"/>
      <c r="L14" s="36"/>
      <c r="M14" s="36"/>
      <c r="N14" s="36"/>
      <c r="O14" s="36"/>
      <c r="P14" s="36"/>
    </row>
    <row r="15" spans="2:16" ht="15" x14ac:dyDescent="0.25">
      <c r="B15" s="58"/>
      <c r="C15" s="59"/>
      <c r="D15" s="59"/>
      <c r="E15" s="59"/>
      <c r="F15" s="59"/>
      <c r="G15" s="59"/>
      <c r="H15" s="59"/>
      <c r="I15" s="60"/>
    </row>
    <row r="16" spans="2:16" ht="39.950000000000003" customHeight="1" x14ac:dyDescent="0.2">
      <c r="B16" s="124" t="s">
        <v>111</v>
      </c>
      <c r="C16" s="125"/>
      <c r="D16" s="125"/>
      <c r="E16" s="125"/>
      <c r="F16" s="125"/>
      <c r="G16" s="125"/>
      <c r="H16" s="125"/>
      <c r="I16" s="126"/>
    </row>
    <row r="17" spans="2:9" ht="39.950000000000003" customHeight="1" x14ac:dyDescent="0.2">
      <c r="B17" s="124"/>
      <c r="C17" s="125"/>
      <c r="D17" s="125"/>
      <c r="E17" s="125"/>
      <c r="F17" s="125"/>
      <c r="G17" s="125"/>
      <c r="H17" s="125"/>
      <c r="I17" s="126"/>
    </row>
    <row r="18" spans="2:9" ht="39.950000000000003" customHeight="1" x14ac:dyDescent="0.2">
      <c r="B18" s="140" t="s">
        <v>101</v>
      </c>
      <c r="C18" s="141"/>
      <c r="D18" s="141"/>
      <c r="E18" s="141"/>
      <c r="F18" s="141"/>
      <c r="G18" s="141"/>
      <c r="H18" s="141"/>
      <c r="I18" s="142"/>
    </row>
    <row r="19" spans="2:9" ht="15" thickBot="1" x14ac:dyDescent="0.25">
      <c r="B19" s="55"/>
      <c r="C19" s="2"/>
      <c r="D19" s="2"/>
      <c r="E19" s="2"/>
      <c r="F19" s="2"/>
      <c r="G19" s="2"/>
      <c r="H19" s="2"/>
      <c r="I19" s="56"/>
    </row>
    <row r="20" spans="2:9" ht="45" x14ac:dyDescent="0.2">
      <c r="B20" s="55"/>
      <c r="C20" s="2"/>
      <c r="D20" s="44" t="s">
        <v>93</v>
      </c>
      <c r="E20" s="45" t="s">
        <v>102</v>
      </c>
      <c r="F20" s="45" t="s">
        <v>98</v>
      </c>
      <c r="G20" s="45" t="s">
        <v>99</v>
      </c>
      <c r="H20" s="46" t="s">
        <v>100</v>
      </c>
      <c r="I20" s="63"/>
    </row>
    <row r="21" spans="2:9" ht="15" x14ac:dyDescent="0.2">
      <c r="B21" s="55"/>
      <c r="C21" s="2"/>
      <c r="D21" s="47" t="s">
        <v>94</v>
      </c>
      <c r="E21" s="41"/>
      <c r="F21" s="43"/>
      <c r="G21" s="43"/>
      <c r="H21" s="48"/>
      <c r="I21" s="64"/>
    </row>
    <row r="22" spans="2:9" ht="15" x14ac:dyDescent="0.2">
      <c r="B22" s="55"/>
      <c r="C22" s="2"/>
      <c r="D22" s="47" t="s">
        <v>95</v>
      </c>
      <c r="E22" s="41"/>
      <c r="F22" s="40"/>
      <c r="G22" s="42" t="e">
        <f>+$E$21/E22</f>
        <v>#DIV/0!</v>
      </c>
      <c r="H22" s="81" t="e">
        <f>+F22*G22</f>
        <v>#DIV/0!</v>
      </c>
      <c r="I22" s="64"/>
    </row>
    <row r="23" spans="2:9" ht="15" x14ac:dyDescent="0.2">
      <c r="B23" s="55"/>
      <c r="C23" s="2"/>
      <c r="D23" s="47"/>
      <c r="E23" s="41"/>
      <c r="F23" s="40"/>
      <c r="G23" s="42"/>
      <c r="H23" s="81"/>
      <c r="I23" s="64"/>
    </row>
    <row r="24" spans="2:9" ht="15.75" thickBot="1" x14ac:dyDescent="0.25">
      <c r="B24" s="55"/>
      <c r="C24" s="2"/>
      <c r="D24" s="49"/>
      <c r="E24" s="50"/>
      <c r="F24" s="51"/>
      <c r="G24" s="51"/>
      <c r="H24" s="82"/>
      <c r="I24" s="64"/>
    </row>
    <row r="25" spans="2:9" x14ac:dyDescent="0.2">
      <c r="B25" s="55"/>
      <c r="C25" s="2"/>
      <c r="D25" s="2"/>
      <c r="E25" s="2"/>
      <c r="F25" s="2"/>
      <c r="G25" s="2"/>
      <c r="H25" s="2"/>
      <c r="I25" s="56"/>
    </row>
    <row r="26" spans="2:9" ht="15" x14ac:dyDescent="0.25">
      <c r="B26" s="74" t="s">
        <v>96</v>
      </c>
      <c r="C26" s="2"/>
      <c r="D26" s="2"/>
      <c r="E26" s="2"/>
      <c r="F26" s="2"/>
      <c r="G26" s="2"/>
      <c r="H26" s="2"/>
      <c r="I26" s="56"/>
    </row>
    <row r="27" spans="2:9" x14ac:dyDescent="0.2">
      <c r="B27" s="55" t="s">
        <v>97</v>
      </c>
      <c r="C27" s="2"/>
      <c r="D27" s="2"/>
      <c r="E27" s="2"/>
      <c r="F27" s="2"/>
      <c r="G27" s="2"/>
      <c r="H27" s="2"/>
      <c r="I27" s="56"/>
    </row>
    <row r="28" spans="2:9" x14ac:dyDescent="0.2">
      <c r="B28" s="55" t="s">
        <v>103</v>
      </c>
      <c r="C28" s="2"/>
      <c r="D28" s="2"/>
      <c r="E28" s="2"/>
      <c r="F28" s="2"/>
      <c r="G28" s="2"/>
      <c r="H28" s="2"/>
      <c r="I28" s="56"/>
    </row>
    <row r="29" spans="2:9" x14ac:dyDescent="0.2">
      <c r="B29" s="55" t="s">
        <v>104</v>
      </c>
      <c r="C29" s="2"/>
      <c r="D29" s="2"/>
      <c r="E29" s="2"/>
      <c r="F29" s="2"/>
      <c r="G29" s="2"/>
      <c r="H29" s="2"/>
      <c r="I29" s="56"/>
    </row>
    <row r="30" spans="2:9" x14ac:dyDescent="0.2">
      <c r="B30" s="55"/>
      <c r="C30" s="2"/>
      <c r="D30" s="2"/>
      <c r="E30" s="2"/>
      <c r="F30" s="2"/>
      <c r="G30" s="2"/>
      <c r="H30" s="2"/>
      <c r="I30" s="56"/>
    </row>
    <row r="31" spans="2:9" x14ac:dyDescent="0.2">
      <c r="B31" s="55"/>
      <c r="C31" s="2"/>
      <c r="D31" s="2"/>
      <c r="E31" s="2"/>
      <c r="F31" s="2"/>
      <c r="G31" s="2"/>
      <c r="H31" s="2"/>
      <c r="I31" s="56"/>
    </row>
    <row r="32" spans="2:9" x14ac:dyDescent="0.2">
      <c r="B32" s="55"/>
      <c r="C32" s="2"/>
      <c r="D32" s="2"/>
      <c r="E32" s="2"/>
      <c r="F32" s="2"/>
      <c r="G32" s="2"/>
      <c r="H32" s="2"/>
      <c r="I32" s="56"/>
    </row>
    <row r="33" spans="2:9" x14ac:dyDescent="0.2">
      <c r="B33" s="55"/>
      <c r="C33" s="2"/>
      <c r="D33" s="2"/>
      <c r="E33" s="2"/>
      <c r="F33" s="2"/>
      <c r="G33" s="2"/>
      <c r="H33" s="2"/>
      <c r="I33" s="56"/>
    </row>
    <row r="34" spans="2:9" x14ac:dyDescent="0.2">
      <c r="B34" s="55"/>
      <c r="C34" s="2"/>
      <c r="D34" s="2"/>
      <c r="E34" s="2"/>
      <c r="F34" s="2"/>
      <c r="G34" s="2"/>
      <c r="H34" s="2"/>
      <c r="I34" s="56"/>
    </row>
    <row r="35" spans="2:9" ht="15" x14ac:dyDescent="0.2">
      <c r="B35" s="140" t="s">
        <v>109</v>
      </c>
      <c r="C35" s="141"/>
      <c r="D35" s="141"/>
      <c r="E35" s="141"/>
      <c r="F35" s="141"/>
      <c r="G35" s="141"/>
      <c r="H35" s="141"/>
      <c r="I35" s="142"/>
    </row>
    <row r="36" spans="2:9" x14ac:dyDescent="0.2">
      <c r="B36" s="55"/>
      <c r="C36" s="2"/>
      <c r="D36" s="2"/>
      <c r="E36" s="2"/>
      <c r="F36" s="2"/>
      <c r="G36" s="2"/>
      <c r="H36" s="2"/>
      <c r="I36" s="56"/>
    </row>
    <row r="37" spans="2:9" ht="60" x14ac:dyDescent="0.2">
      <c r="B37" s="65" t="s">
        <v>93</v>
      </c>
      <c r="C37" s="38" t="s">
        <v>106</v>
      </c>
      <c r="D37" s="38" t="s">
        <v>107</v>
      </c>
      <c r="E37" s="38" t="s">
        <v>108</v>
      </c>
      <c r="F37" s="38" t="s">
        <v>98</v>
      </c>
      <c r="G37" s="38" t="s">
        <v>110</v>
      </c>
      <c r="H37" s="38" t="s">
        <v>99</v>
      </c>
      <c r="I37" s="66" t="s">
        <v>100</v>
      </c>
    </row>
    <row r="38" spans="2:9" x14ac:dyDescent="0.2">
      <c r="B38" s="47" t="s">
        <v>94</v>
      </c>
      <c r="C38" s="35"/>
      <c r="D38" s="43"/>
      <c r="E38" s="41"/>
      <c r="F38" s="43"/>
      <c r="G38" s="43"/>
      <c r="H38" s="43"/>
      <c r="I38" s="48"/>
    </row>
    <row r="39" spans="2:9" x14ac:dyDescent="0.2">
      <c r="B39" s="47" t="s">
        <v>95</v>
      </c>
      <c r="C39" s="35"/>
      <c r="D39" s="35"/>
      <c r="E39" s="41"/>
      <c r="F39" s="40"/>
      <c r="G39" s="40"/>
      <c r="H39" s="42"/>
      <c r="I39" s="83"/>
    </row>
    <row r="40" spans="2:9" x14ac:dyDescent="0.2">
      <c r="B40" s="47"/>
      <c r="C40" s="35"/>
      <c r="D40" s="35"/>
      <c r="E40" s="41"/>
      <c r="F40" s="40"/>
      <c r="G40" s="40"/>
      <c r="H40" s="42"/>
      <c r="I40" s="83"/>
    </row>
    <row r="41" spans="2:9" ht="15" x14ac:dyDescent="0.2">
      <c r="B41" s="47"/>
      <c r="C41" s="41"/>
      <c r="D41" s="40"/>
      <c r="E41" s="40"/>
      <c r="F41" s="40"/>
      <c r="G41" s="40"/>
      <c r="H41" s="40"/>
      <c r="I41" s="84"/>
    </row>
    <row r="42" spans="2:9" x14ac:dyDescent="0.2">
      <c r="B42" s="55"/>
      <c r="C42" s="2"/>
      <c r="D42" s="2"/>
      <c r="E42" s="2"/>
      <c r="F42" s="2"/>
      <c r="G42" s="2"/>
      <c r="H42" s="2"/>
      <c r="I42" s="56"/>
    </row>
    <row r="43" spans="2:9" x14ac:dyDescent="0.2">
      <c r="B43" s="55"/>
      <c r="C43" s="2"/>
      <c r="D43" s="2"/>
      <c r="E43" s="2"/>
      <c r="F43" s="2"/>
      <c r="G43" s="2"/>
      <c r="H43" s="2"/>
      <c r="I43" s="56"/>
    </row>
    <row r="44" spans="2:9" x14ac:dyDescent="0.2">
      <c r="B44" s="55"/>
      <c r="C44" s="2"/>
      <c r="D44" s="2"/>
      <c r="E44" s="2"/>
      <c r="F44" s="2"/>
      <c r="G44" s="2"/>
      <c r="H44" s="2"/>
      <c r="I44" s="56"/>
    </row>
    <row r="45" spans="2:9" ht="15" x14ac:dyDescent="0.25">
      <c r="B45" s="74" t="s">
        <v>96</v>
      </c>
      <c r="C45" s="2"/>
      <c r="D45" s="2"/>
      <c r="E45" s="2"/>
      <c r="F45" s="2"/>
      <c r="G45" s="2"/>
      <c r="H45" s="2"/>
      <c r="I45" s="56"/>
    </row>
    <row r="46" spans="2:9" x14ac:dyDescent="0.2">
      <c r="B46" s="55" t="s">
        <v>97</v>
      </c>
      <c r="C46" s="2"/>
      <c r="D46" s="2"/>
      <c r="E46" s="2"/>
      <c r="F46" s="2"/>
      <c r="G46" s="2"/>
      <c r="H46" s="2"/>
      <c r="I46" s="56"/>
    </row>
    <row r="47" spans="2:9" x14ac:dyDescent="0.2">
      <c r="B47" s="55" t="s">
        <v>105</v>
      </c>
      <c r="C47" s="2"/>
      <c r="D47" s="2"/>
      <c r="E47" s="2"/>
      <c r="F47" s="2"/>
      <c r="G47" s="2"/>
      <c r="H47" s="2"/>
      <c r="I47" s="56"/>
    </row>
    <row r="48" spans="2:9" x14ac:dyDescent="0.2">
      <c r="B48" s="55" t="s">
        <v>103</v>
      </c>
      <c r="C48" s="2"/>
      <c r="D48" s="2"/>
      <c r="E48" s="2"/>
      <c r="F48" s="2"/>
      <c r="G48" s="2"/>
      <c r="H48" s="2"/>
      <c r="I48" s="56"/>
    </row>
    <row r="49" spans="2:9" x14ac:dyDescent="0.2">
      <c r="B49" s="55" t="s">
        <v>113</v>
      </c>
      <c r="C49" s="2"/>
      <c r="D49" s="2"/>
      <c r="E49" s="2"/>
      <c r="F49" s="2"/>
      <c r="G49" s="2"/>
      <c r="H49" s="2"/>
      <c r="I49" s="56"/>
    </row>
    <row r="50" spans="2:9" x14ac:dyDescent="0.2">
      <c r="B50" s="55" t="s">
        <v>114</v>
      </c>
      <c r="C50" s="2"/>
      <c r="D50" s="2"/>
      <c r="E50" s="2"/>
      <c r="F50" s="2"/>
      <c r="G50" s="2"/>
      <c r="H50" s="2"/>
      <c r="I50" s="56"/>
    </row>
    <row r="51" spans="2:9" x14ac:dyDescent="0.2">
      <c r="B51" s="55"/>
      <c r="C51" s="2"/>
      <c r="D51" s="2"/>
      <c r="E51" s="2"/>
      <c r="F51" s="2"/>
      <c r="G51" s="2"/>
      <c r="H51" s="2"/>
      <c r="I51" s="56"/>
    </row>
    <row r="52" spans="2:9" x14ac:dyDescent="0.2">
      <c r="B52" s="55"/>
      <c r="C52" s="2"/>
      <c r="D52" s="2"/>
      <c r="E52" s="2"/>
      <c r="F52" s="2"/>
      <c r="G52" s="2"/>
      <c r="H52" s="2"/>
      <c r="I52" s="56"/>
    </row>
    <row r="53" spans="2:9" x14ac:dyDescent="0.2">
      <c r="B53" s="55"/>
      <c r="C53" s="2"/>
      <c r="D53" s="2"/>
      <c r="E53" s="2"/>
      <c r="F53" s="2"/>
      <c r="G53" s="2"/>
      <c r="H53" s="2"/>
      <c r="I53" s="56"/>
    </row>
    <row r="54" spans="2:9" x14ac:dyDescent="0.2">
      <c r="B54" s="55"/>
      <c r="C54" s="2"/>
      <c r="D54" s="2"/>
      <c r="E54" s="2"/>
      <c r="F54" s="2"/>
      <c r="G54" s="2"/>
      <c r="H54" s="2"/>
      <c r="I54" s="56"/>
    </row>
    <row r="55" spans="2:9" x14ac:dyDescent="0.2">
      <c r="B55" s="55"/>
      <c r="C55" s="2"/>
      <c r="D55" s="2"/>
      <c r="E55" s="2"/>
      <c r="F55" s="2"/>
      <c r="G55" s="2"/>
      <c r="H55" s="2"/>
      <c r="I55" s="56"/>
    </row>
    <row r="56" spans="2:9" x14ac:dyDescent="0.2">
      <c r="B56" s="55"/>
      <c r="C56" s="2"/>
      <c r="D56" s="2"/>
      <c r="E56" s="2"/>
      <c r="F56" s="2"/>
      <c r="G56" s="2"/>
      <c r="H56" s="2"/>
      <c r="I56" s="56"/>
    </row>
    <row r="57" spans="2:9" x14ac:dyDescent="0.2">
      <c r="B57" s="55"/>
      <c r="C57" s="2"/>
      <c r="D57" s="2"/>
      <c r="E57" s="2"/>
      <c r="F57" s="2"/>
      <c r="G57" s="2"/>
      <c r="H57" s="2"/>
      <c r="I57" s="56"/>
    </row>
    <row r="58" spans="2:9" x14ac:dyDescent="0.2">
      <c r="B58" s="68"/>
      <c r="C58" s="69"/>
      <c r="D58" s="2"/>
      <c r="E58" s="2"/>
      <c r="F58" s="2"/>
      <c r="G58" s="2"/>
      <c r="H58" s="2"/>
      <c r="I58" s="56"/>
    </row>
    <row r="59" spans="2:9" x14ac:dyDescent="0.2">
      <c r="B59" s="55"/>
      <c r="C59" s="2"/>
      <c r="D59" s="2"/>
      <c r="E59" s="2"/>
      <c r="F59" s="2"/>
      <c r="G59" s="2"/>
      <c r="H59" s="2"/>
      <c r="I59" s="56"/>
    </row>
    <row r="60" spans="2:9" x14ac:dyDescent="0.2">
      <c r="B60" s="55"/>
      <c r="C60" s="2"/>
      <c r="D60" s="2"/>
      <c r="E60" s="2"/>
      <c r="F60" s="2"/>
      <c r="G60" s="2"/>
      <c r="H60" s="2"/>
      <c r="I60" s="56"/>
    </row>
    <row r="61" spans="2:9" x14ac:dyDescent="0.2">
      <c r="B61" s="68"/>
      <c r="C61" s="69"/>
      <c r="D61" s="2"/>
      <c r="E61" s="2"/>
      <c r="F61" s="2"/>
      <c r="G61" s="2"/>
      <c r="H61" s="2"/>
      <c r="I61" s="56"/>
    </row>
    <row r="62" spans="2:9" x14ac:dyDescent="0.2">
      <c r="B62" s="55"/>
      <c r="C62" s="2"/>
      <c r="D62" s="2"/>
      <c r="E62" s="2"/>
      <c r="F62" s="2"/>
      <c r="G62" s="2"/>
      <c r="H62" s="2"/>
      <c r="I62" s="56"/>
    </row>
    <row r="63" spans="2:9" x14ac:dyDescent="0.2">
      <c r="B63" s="55"/>
      <c r="C63" s="2"/>
      <c r="D63" s="2"/>
      <c r="E63" s="2"/>
      <c r="F63" s="2"/>
      <c r="G63" s="2"/>
      <c r="H63" s="2"/>
      <c r="I63" s="56"/>
    </row>
    <row r="64" spans="2:9" ht="15" thickBot="1" x14ac:dyDescent="0.25">
      <c r="B64" s="70"/>
      <c r="C64" s="71"/>
      <c r="D64" s="72"/>
      <c r="E64" s="72"/>
      <c r="F64" s="72"/>
      <c r="G64" s="72"/>
      <c r="H64" s="72"/>
      <c r="I64" s="73"/>
    </row>
  </sheetData>
  <mergeCells count="5">
    <mergeCell ref="B11:I11"/>
    <mergeCell ref="B12:I12"/>
    <mergeCell ref="B16:I17"/>
    <mergeCell ref="B18:I18"/>
    <mergeCell ref="B35:I35"/>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926A4-1748-4E7B-9D5B-892DD4B1CBD9}">
  <dimension ref="B2:P35"/>
  <sheetViews>
    <sheetView zoomScaleNormal="100" workbookViewId="0">
      <selection activeCell="D15" sqref="D15"/>
    </sheetView>
  </sheetViews>
  <sheetFormatPr baseColWidth="10" defaultRowHeight="14.25" x14ac:dyDescent="0.2"/>
  <cols>
    <col min="1" max="1" width="11.42578125" style="1"/>
    <col min="2" max="2" width="16.7109375" style="1" customWidth="1"/>
    <col min="3" max="3" width="23.42578125" style="1" customWidth="1"/>
    <col min="4" max="4" width="37.5703125" style="1" customWidth="1"/>
    <col min="5" max="5" width="25.140625" style="1" customWidth="1"/>
    <col min="6" max="6" width="21.85546875" style="1" customWidth="1"/>
    <col min="7" max="7" width="17" style="1" bestFit="1" customWidth="1"/>
    <col min="8" max="8" width="17" style="1" customWidth="1"/>
    <col min="9" max="9" width="18.7109375" style="1" customWidth="1"/>
    <col min="10" max="16384" width="11.42578125" style="1"/>
  </cols>
  <sheetData>
    <row r="2" spans="2:16" ht="15" thickBot="1" x14ac:dyDescent="0.25"/>
    <row r="3" spans="2:16" x14ac:dyDescent="0.2">
      <c r="B3" s="52"/>
      <c r="C3" s="53"/>
      <c r="D3" s="53"/>
      <c r="E3" s="53"/>
      <c r="F3" s="53"/>
      <c r="G3" s="53"/>
      <c r="H3" s="53"/>
      <c r="I3" s="54"/>
    </row>
    <row r="4" spans="2:16" x14ac:dyDescent="0.2">
      <c r="B4" s="55"/>
      <c r="C4" s="2" t="s">
        <v>74</v>
      </c>
      <c r="D4" s="2"/>
      <c r="E4" s="2"/>
      <c r="F4" s="2"/>
      <c r="G4" s="2"/>
      <c r="H4" s="2"/>
      <c r="I4" s="56"/>
    </row>
    <row r="5" spans="2:16" x14ac:dyDescent="0.2">
      <c r="B5" s="55"/>
      <c r="C5" s="2" t="s">
        <v>75</v>
      </c>
      <c r="D5" s="2"/>
      <c r="E5" s="2"/>
      <c r="F5" s="2"/>
      <c r="G5" s="2"/>
      <c r="H5" s="2"/>
      <c r="I5" s="56"/>
    </row>
    <row r="6" spans="2:16" x14ac:dyDescent="0.2">
      <c r="B6" s="55"/>
      <c r="C6" s="2" t="s">
        <v>76</v>
      </c>
      <c r="D6" s="2"/>
      <c r="E6" s="2"/>
      <c r="F6" s="2"/>
      <c r="G6" s="2"/>
      <c r="H6" s="2"/>
      <c r="I6" s="56"/>
    </row>
    <row r="7" spans="2:16" x14ac:dyDescent="0.2">
      <c r="B7" s="55"/>
      <c r="C7" s="2"/>
      <c r="D7" s="2"/>
      <c r="E7" s="2"/>
      <c r="F7" s="2"/>
      <c r="G7" s="2"/>
      <c r="H7" s="2"/>
      <c r="I7" s="56"/>
    </row>
    <row r="8" spans="2:16" x14ac:dyDescent="0.2">
      <c r="B8" s="55"/>
      <c r="C8" s="2"/>
      <c r="D8" s="2"/>
      <c r="E8" s="2"/>
      <c r="F8" s="2"/>
      <c r="G8" s="2"/>
      <c r="H8" s="2"/>
      <c r="I8" s="56"/>
    </row>
    <row r="9" spans="2:16" x14ac:dyDescent="0.2">
      <c r="B9" s="55"/>
      <c r="C9" s="2"/>
      <c r="D9" s="2"/>
      <c r="E9" s="2"/>
      <c r="F9" s="2"/>
      <c r="G9" s="2"/>
      <c r="H9" s="2"/>
      <c r="I9" s="56"/>
    </row>
    <row r="10" spans="2:16" x14ac:dyDescent="0.2">
      <c r="B10" s="55"/>
      <c r="C10" s="2"/>
      <c r="D10" s="2"/>
      <c r="E10" s="2"/>
      <c r="F10" s="2"/>
      <c r="G10" s="2"/>
      <c r="H10" s="2"/>
      <c r="I10" s="56"/>
    </row>
    <row r="11" spans="2:16" ht="57.75" customHeight="1" x14ac:dyDescent="0.25">
      <c r="B11" s="143" t="s">
        <v>115</v>
      </c>
      <c r="C11" s="144"/>
      <c r="D11" s="144"/>
      <c r="E11" s="144"/>
      <c r="F11" s="144"/>
      <c r="G11" s="144"/>
      <c r="H11" s="144"/>
      <c r="I11" s="145"/>
    </row>
    <row r="12" spans="2:16" ht="15.75" x14ac:dyDescent="0.25">
      <c r="B12" s="121" t="s">
        <v>87</v>
      </c>
      <c r="C12" s="122"/>
      <c r="D12" s="122"/>
      <c r="E12" s="122"/>
      <c r="F12" s="122"/>
      <c r="G12" s="122"/>
      <c r="H12" s="122"/>
      <c r="I12" s="123"/>
    </row>
    <row r="13" spans="2:16" ht="15" x14ac:dyDescent="0.25">
      <c r="B13" s="58"/>
      <c r="C13" s="59"/>
      <c r="D13" s="59"/>
      <c r="E13" s="59"/>
      <c r="F13" s="59"/>
      <c r="G13" s="59"/>
      <c r="H13" s="59"/>
      <c r="I13" s="60"/>
    </row>
    <row r="14" spans="2:16" ht="15" x14ac:dyDescent="0.25">
      <c r="B14" s="58"/>
      <c r="C14" s="59"/>
      <c r="D14" s="2"/>
      <c r="E14" s="61"/>
      <c r="F14" s="61"/>
      <c r="G14" s="61"/>
      <c r="H14" s="61"/>
      <c r="I14" s="62"/>
      <c r="J14" s="36"/>
      <c r="K14" s="36"/>
      <c r="L14" s="36"/>
      <c r="M14" s="36"/>
      <c r="N14" s="36"/>
      <c r="O14" s="36"/>
      <c r="P14" s="36"/>
    </row>
    <row r="15" spans="2:16" ht="15" x14ac:dyDescent="0.25">
      <c r="B15" s="58"/>
      <c r="C15" s="59"/>
      <c r="D15" s="59"/>
      <c r="E15" s="59"/>
      <c r="F15" s="59"/>
      <c r="G15" s="59"/>
      <c r="H15" s="59"/>
      <c r="I15" s="60"/>
    </row>
    <row r="16" spans="2:16" ht="24" customHeight="1" x14ac:dyDescent="0.2">
      <c r="B16" s="137" t="s">
        <v>125</v>
      </c>
      <c r="C16" s="125"/>
      <c r="D16" s="125"/>
      <c r="E16" s="125"/>
      <c r="F16" s="125"/>
      <c r="G16" s="125"/>
      <c r="H16" s="125"/>
      <c r="I16" s="126"/>
    </row>
    <row r="17" spans="2:9" x14ac:dyDescent="0.2">
      <c r="B17" s="55"/>
      <c r="C17" s="2"/>
      <c r="D17" s="2"/>
      <c r="E17" s="2"/>
      <c r="F17" s="2"/>
      <c r="G17" s="2"/>
      <c r="H17" s="2"/>
      <c r="I17" s="56"/>
    </row>
    <row r="18" spans="2:9" x14ac:dyDescent="0.2">
      <c r="B18" s="55"/>
      <c r="C18" s="2"/>
      <c r="D18" s="2"/>
      <c r="E18" s="2"/>
      <c r="F18" s="2"/>
      <c r="G18" s="2"/>
      <c r="H18" s="2"/>
      <c r="I18" s="56"/>
    </row>
    <row r="19" spans="2:9" ht="52.5" customHeight="1" x14ac:dyDescent="0.2">
      <c r="B19" s="89" t="s">
        <v>116</v>
      </c>
      <c r="C19" s="85" t="s">
        <v>117</v>
      </c>
      <c r="D19" s="85" t="s">
        <v>118</v>
      </c>
      <c r="E19" s="85" t="s">
        <v>119</v>
      </c>
      <c r="F19" s="85" t="s">
        <v>122</v>
      </c>
      <c r="G19" s="85" t="s">
        <v>120</v>
      </c>
      <c r="H19" s="85" t="s">
        <v>123</v>
      </c>
      <c r="I19" s="90" t="s">
        <v>121</v>
      </c>
    </row>
    <row r="20" spans="2:9" x14ac:dyDescent="0.2">
      <c r="B20" s="91"/>
      <c r="C20" s="86"/>
      <c r="D20" s="86"/>
      <c r="E20" s="86"/>
      <c r="F20" s="87"/>
      <c r="G20" s="88"/>
      <c r="H20" s="88"/>
      <c r="I20" s="92" t="e">
        <f>+H20/G20-1</f>
        <v>#DIV/0!</v>
      </c>
    </row>
    <row r="21" spans="2:9" x14ac:dyDescent="0.2">
      <c r="B21" s="55"/>
      <c r="C21" s="2"/>
      <c r="D21" s="2"/>
      <c r="E21" s="2"/>
      <c r="F21" s="2"/>
      <c r="G21" s="2"/>
      <c r="H21" s="2"/>
      <c r="I21" s="56"/>
    </row>
    <row r="22" spans="2:9" ht="15" x14ac:dyDescent="0.25">
      <c r="B22" s="74" t="s">
        <v>90</v>
      </c>
      <c r="C22" s="2"/>
      <c r="D22" s="2"/>
      <c r="E22" s="2"/>
      <c r="F22" s="2"/>
      <c r="G22" s="2"/>
      <c r="H22" s="2"/>
      <c r="I22" s="56"/>
    </row>
    <row r="23" spans="2:9" ht="8.25" customHeight="1" x14ac:dyDescent="0.2">
      <c r="B23" s="146"/>
      <c r="C23" s="135"/>
      <c r="D23" s="135"/>
      <c r="E23" s="135"/>
      <c r="F23" s="135"/>
      <c r="G23" s="135"/>
      <c r="H23" s="135"/>
      <c r="I23" s="136"/>
    </row>
    <row r="24" spans="2:9" ht="27.75" customHeight="1" x14ac:dyDescent="0.2">
      <c r="B24" s="146" t="s">
        <v>124</v>
      </c>
      <c r="C24" s="135"/>
      <c r="D24" s="135"/>
      <c r="E24" s="135"/>
      <c r="F24" s="135"/>
      <c r="G24" s="135"/>
      <c r="H24" s="135"/>
      <c r="I24" s="136"/>
    </row>
    <row r="25" spans="2:9" x14ac:dyDescent="0.2">
      <c r="B25" s="55"/>
      <c r="C25" s="75"/>
      <c r="D25" s="2"/>
      <c r="E25" s="2"/>
      <c r="F25" s="2"/>
      <c r="G25" s="2"/>
      <c r="H25" s="2"/>
      <c r="I25" s="56"/>
    </row>
    <row r="26" spans="2:9" x14ac:dyDescent="0.2">
      <c r="B26" s="55"/>
      <c r="C26" s="69"/>
      <c r="D26" s="2"/>
      <c r="E26" s="2"/>
      <c r="F26" s="2"/>
      <c r="G26" s="2"/>
      <c r="H26" s="2"/>
      <c r="I26" s="56"/>
    </row>
    <row r="27" spans="2:9" x14ac:dyDescent="0.2">
      <c r="B27" s="55"/>
      <c r="C27" s="2"/>
      <c r="D27" s="2"/>
      <c r="E27" s="2"/>
      <c r="F27" s="2"/>
      <c r="G27" s="2"/>
      <c r="H27" s="2"/>
      <c r="I27" s="56"/>
    </row>
    <row r="28" spans="2:9" x14ac:dyDescent="0.2">
      <c r="B28" s="55"/>
      <c r="C28" s="2"/>
      <c r="D28" s="2"/>
      <c r="E28" s="2"/>
      <c r="F28" s="2"/>
      <c r="G28" s="2"/>
      <c r="H28" s="2"/>
      <c r="I28" s="56"/>
    </row>
    <row r="29" spans="2:9" x14ac:dyDescent="0.2">
      <c r="B29" s="68"/>
      <c r="C29" s="69"/>
      <c r="D29" s="2"/>
      <c r="E29" s="2"/>
      <c r="F29" s="2"/>
      <c r="G29" s="2"/>
      <c r="H29" s="2"/>
      <c r="I29" s="56"/>
    </row>
    <row r="30" spans="2:9" x14ac:dyDescent="0.2">
      <c r="B30" s="55"/>
      <c r="C30" s="2"/>
      <c r="D30" s="2"/>
      <c r="E30" s="2"/>
      <c r="F30" s="2"/>
      <c r="G30" s="2"/>
      <c r="H30" s="2"/>
      <c r="I30" s="56"/>
    </row>
    <row r="31" spans="2:9" x14ac:dyDescent="0.2">
      <c r="B31" s="55"/>
      <c r="C31" s="2"/>
      <c r="D31" s="2"/>
      <c r="E31" s="2"/>
      <c r="F31" s="2"/>
      <c r="G31" s="2"/>
      <c r="H31" s="2"/>
      <c r="I31" s="56"/>
    </row>
    <row r="32" spans="2:9" x14ac:dyDescent="0.2">
      <c r="B32" s="68"/>
      <c r="C32" s="69"/>
      <c r="D32" s="2"/>
      <c r="E32" s="2"/>
      <c r="F32" s="2"/>
      <c r="G32" s="2"/>
      <c r="H32" s="2"/>
      <c r="I32" s="56"/>
    </row>
    <row r="33" spans="2:9" x14ac:dyDescent="0.2">
      <c r="B33" s="55"/>
      <c r="C33" s="2"/>
      <c r="D33" s="2"/>
      <c r="E33" s="2"/>
      <c r="F33" s="2"/>
      <c r="G33" s="2"/>
      <c r="H33" s="2"/>
      <c r="I33" s="56"/>
    </row>
    <row r="34" spans="2:9" x14ac:dyDescent="0.2">
      <c r="B34" s="55"/>
      <c r="C34" s="2"/>
      <c r="D34" s="2"/>
      <c r="E34" s="2"/>
      <c r="F34" s="2"/>
      <c r="G34" s="2"/>
      <c r="H34" s="2"/>
      <c r="I34" s="56"/>
    </row>
    <row r="35" spans="2:9" ht="15" thickBot="1" x14ac:dyDescent="0.25">
      <c r="B35" s="70"/>
      <c r="C35" s="71"/>
      <c r="D35" s="72"/>
      <c r="E35" s="72"/>
      <c r="F35" s="72"/>
      <c r="G35" s="72"/>
      <c r="H35" s="72"/>
      <c r="I35" s="73"/>
    </row>
  </sheetData>
  <mergeCells count="5">
    <mergeCell ref="B11:I11"/>
    <mergeCell ref="B12:I12"/>
    <mergeCell ref="B16:I16"/>
    <mergeCell ref="B23:I23"/>
    <mergeCell ref="B24:I24"/>
  </mergeCells>
  <pageMargins left="0.7" right="0.7" top="0.75" bottom="0.75" header="0.3" footer="0.3"/>
  <ignoredErrors>
    <ignoredError sqref="I20" evalError="1"/>
  </ignoredErrors>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BAB13BADF22649B90F44FBB07F24D9" ma:contentTypeVersion="13" ma:contentTypeDescription="Crear nuevo documento." ma:contentTypeScope="" ma:versionID="a20c8d8b91351ef33de5e40769343e23">
  <xsd:schema xmlns:xsd="http://www.w3.org/2001/XMLSchema" xmlns:xs="http://www.w3.org/2001/XMLSchema" xmlns:p="http://schemas.microsoft.com/office/2006/metadata/properties" xmlns:ns2="9f08a58a-85ac-4aff-8e0e-b0c6b6a5e2fe" xmlns:ns3="08c8e6da-4e48-457d-8cc1-c2261e90689d" targetNamespace="http://schemas.microsoft.com/office/2006/metadata/properties" ma:root="true" ma:fieldsID="fe05192d26a01ad275ab953a3d713b59" ns2:_="" ns3:_="">
    <xsd:import namespace="9f08a58a-85ac-4aff-8e0e-b0c6b6a5e2fe"/>
    <xsd:import namespace="08c8e6da-4e48-457d-8cc1-c2261e90689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08a58a-85ac-4aff-8e0e-b0c6b6a5e2f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2a223f53-57fa-444d-85e2-454eb5a601a8"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c8e6da-4e48-457d-8cc1-c2261e90689d"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77ba03f9-abb8-4899-8992-14f72ea22d70}" ma:internalName="TaxCatchAll" ma:showField="CatchAllData" ma:web="08c8e6da-4e48-457d-8cc1-c2261e90689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08c8e6da-4e48-457d-8cc1-c2261e90689d">
      <UserInfo>
        <DisplayName>Olger Mauricio Pérez Pérez</DisplayName>
        <AccountId>40091</AccountId>
        <AccountType/>
      </UserInfo>
    </SharedWithUsers>
    <lcf76f155ced4ddcb4097134ff3c332f xmlns="9f08a58a-85ac-4aff-8e0e-b0c6b6a5e2fe">
      <Terms xmlns="http://schemas.microsoft.com/office/infopath/2007/PartnerControls"/>
    </lcf76f155ced4ddcb4097134ff3c332f>
    <TaxCatchAll xmlns="08c8e6da-4e48-457d-8cc1-c2261e90689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67A5B0-D0A0-473C-9BFA-E7CFA5CC6A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f08a58a-85ac-4aff-8e0e-b0c6b6a5e2fe"/>
    <ds:schemaRef ds:uri="08c8e6da-4e48-457d-8cc1-c2261e9068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EA024F-70D9-495A-BE98-8B26C1A96CEE}">
  <ds:schemaRefs>
    <ds:schemaRef ds:uri="http://schemas.microsoft.com/office/2006/documentManagement/types"/>
    <ds:schemaRef ds:uri="http://schemas.microsoft.com/office/2006/metadata/properties"/>
    <ds:schemaRef ds:uri="http://schemas.openxmlformats.org/package/2006/metadata/core-properties"/>
    <ds:schemaRef ds:uri="9f08a58a-85ac-4aff-8e0e-b0c6b6a5e2fe"/>
    <ds:schemaRef ds:uri="http://purl.org/dc/elements/1.1/"/>
    <ds:schemaRef ds:uri="http://schemas.microsoft.com/office/infopath/2007/PartnerControls"/>
    <ds:schemaRef ds:uri="http://www.w3.org/XML/1998/namespace"/>
    <ds:schemaRef ds:uri="http://purl.org/dc/dcmitype/"/>
    <ds:schemaRef ds:uri="08c8e6da-4e48-457d-8cc1-c2261e90689d"/>
    <ds:schemaRef ds:uri="http://purl.org/dc/terms/"/>
  </ds:schemaRefs>
</ds:datastoreItem>
</file>

<file path=customXml/itemProps3.xml><?xml version="1.0" encoding="utf-8"?>
<ds:datastoreItem xmlns:ds="http://schemas.openxmlformats.org/officeDocument/2006/customXml" ds:itemID="{73A14BAF-2A11-44F5-BBA9-C8CD9F868B9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Instrucciones Generales</vt:lpstr>
      <vt:lpstr>Bandas Precios</vt:lpstr>
      <vt:lpstr>Análisis Gráfico Precios</vt:lpstr>
      <vt:lpstr>Actualización Precio Histórico</vt:lpstr>
      <vt:lpstr>Tranferencia Precios Internac.</vt:lpstr>
      <vt:lpstr>Compras Primera Vez </vt:lpstr>
    </vt:vector>
  </TitlesOfParts>
  <Manager/>
  <Company>Hewlett-Packard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Azofeifa Chacón</dc:creator>
  <cp:keywords/>
  <dc:description/>
  <cp:lastModifiedBy>Karol Johanna Méndez Torres</cp:lastModifiedBy>
  <cp:revision/>
  <cp:lastPrinted>2023-08-08T17:36:15Z</cp:lastPrinted>
  <dcterms:created xsi:type="dcterms:W3CDTF">2018-02-21T21:21:38Z</dcterms:created>
  <dcterms:modified xsi:type="dcterms:W3CDTF">2024-02-19T21:03:23Z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0x010100ADBAB13BADF22649B90F44FBB07F24D9</vt:lpwstr>
  </property>
  <property fmtid="{D5CDD505-2E9C-101B-9397-08002B2CF9AE}" pid="3" name="_dlc_DocIdItemGuid">
    <vt:lpwstr>81a6e1f7-6c55-4c79-b6a1-bd964bd59de9</vt:lpwstr>
  </property>
</Properties>
</file>