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C:\Users\huber\OneDrive - Caja Costarricense de Seguro Social\AES\2025\Anuario_2024\Indicadores de Producción 2024\Central_Sur\"/>
    </mc:Choice>
  </mc:AlternateContent>
  <xr:revisionPtr revIDLastSave="0" documentId="8_{E43A10C0-A895-45A6-A817-731DA6D509A3}" xr6:coauthVersionLast="47" xr6:coauthVersionMax="47" xr10:uidLastSave="{00000000-0000-0000-0000-000000000000}"/>
  <bookViews>
    <workbookView xWindow="-23148" yWindow="-108" windowWidth="23256" windowHeight="12456" xr2:uid="{02E066FB-4043-4318-8864-792E4AB8024B}"/>
  </bookViews>
  <sheets>
    <sheet name="C2387"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5" i="1" l="1"/>
  <c r="P25" i="1"/>
  <c r="O25" i="1"/>
  <c r="N25" i="1"/>
  <c r="M25" i="1"/>
  <c r="L25" i="1"/>
  <c r="K25" i="1"/>
  <c r="J25" i="1"/>
  <c r="I25" i="1"/>
  <c r="H25" i="1"/>
  <c r="G25" i="1"/>
  <c r="F25" i="1"/>
  <c r="E25" i="1"/>
  <c r="D25" i="1"/>
  <c r="C25" i="1"/>
  <c r="Q21" i="1"/>
  <c r="P21" i="1"/>
  <c r="O21" i="1"/>
  <c r="N21" i="1"/>
  <c r="M21" i="1"/>
  <c r="S15" i="1"/>
  <c r="R15" i="1"/>
  <c r="Q15" i="1"/>
  <c r="P15" i="1"/>
  <c r="O15" i="1"/>
  <c r="N15" i="1"/>
  <c r="M15" i="1"/>
  <c r="U14" i="1"/>
  <c r="S14" i="1"/>
  <c r="R14" i="1"/>
  <c r="Q14" i="1"/>
  <c r="P14" i="1"/>
  <c r="O14" i="1"/>
  <c r="N14" i="1"/>
  <c r="M14" i="1"/>
</calcChain>
</file>

<file path=xl/sharedStrings.xml><?xml version="1.0" encoding="utf-8"?>
<sst xmlns="http://schemas.openxmlformats.org/spreadsheetml/2006/main" count="371" uniqueCount="48">
  <si>
    <t>Estadísticas de los Servicios de Salud de la Caja Costarricense de Seguro Social,
Área de Salud Santa Ana, 2005-2024</t>
  </si>
  <si>
    <t>Indicadores</t>
  </si>
  <si>
    <t>Años</t>
  </si>
  <si>
    <r>
      <t>Egresos Hospitalarios</t>
    </r>
    <r>
      <rPr>
        <b/>
        <vertAlign val="superscript"/>
        <sz val="11"/>
        <rFont val="Arial"/>
        <family val="2"/>
      </rPr>
      <t>1</t>
    </r>
  </si>
  <si>
    <t>-</t>
  </si>
  <si>
    <r>
      <t>Estancia promedio</t>
    </r>
    <r>
      <rPr>
        <b/>
        <vertAlign val="superscript"/>
        <sz val="11"/>
        <rFont val="Arial"/>
        <family val="2"/>
      </rPr>
      <t>2</t>
    </r>
  </si>
  <si>
    <t>Intervenciones quirúrgicas</t>
  </si>
  <si>
    <t>Hospitalarias</t>
  </si>
  <si>
    <t>En Cirugía Mayor Ambulatoria</t>
  </si>
  <si>
    <t>Camas</t>
  </si>
  <si>
    <t>Porcentaje de Ocupación</t>
  </si>
  <si>
    <t>Giro de Camas</t>
  </si>
  <si>
    <t>Partos</t>
  </si>
  <si>
    <t>Nacimientos</t>
  </si>
  <si>
    <t>Total de consultas</t>
  </si>
  <si>
    <t>Total de consultas médicas</t>
  </si>
  <si>
    <t xml:space="preserve">Medicina General </t>
  </si>
  <si>
    <t>Medicina Especializada</t>
  </si>
  <si>
    <t xml:space="preserve">Otros Profesionales en Salud </t>
  </si>
  <si>
    <t>Odontología</t>
  </si>
  <si>
    <r>
      <t xml:space="preserve">Atenciones Domiciliares </t>
    </r>
    <r>
      <rPr>
        <vertAlign val="superscript"/>
        <sz val="11"/>
        <rFont val="Arial"/>
        <family val="2"/>
      </rPr>
      <t>3</t>
    </r>
  </si>
  <si>
    <t>Total de atenciones</t>
  </si>
  <si>
    <t>Total de urgencias</t>
  </si>
  <si>
    <t>Total de no urgencias</t>
  </si>
  <si>
    <t>Atenciones domiciliares del AsistenteTécnico de Atención Primaria (ATAP)</t>
  </si>
  <si>
    <t>Total Visitas Domiciliares</t>
  </si>
  <si>
    <t xml:space="preserve">Efectivas </t>
  </si>
  <si>
    <t xml:space="preserve"> No Efectivas</t>
  </si>
  <si>
    <t>Seguimiento</t>
  </si>
  <si>
    <t>n.d.</t>
  </si>
  <si>
    <t>Personas Atendidas</t>
  </si>
  <si>
    <t>Servicios de Apoyo</t>
  </si>
  <si>
    <t>Medicamentos</t>
  </si>
  <si>
    <r>
      <t>Exámenes de Laboratorio</t>
    </r>
    <r>
      <rPr>
        <vertAlign val="superscript"/>
        <sz val="10"/>
        <rFont val="Arial"/>
        <family val="2"/>
      </rPr>
      <t xml:space="preserve"> 4</t>
    </r>
  </si>
  <si>
    <t>Placas de Rayos X</t>
  </si>
  <si>
    <t>Estudios Rayos X</t>
  </si>
  <si>
    <t>Fluoroscopias</t>
  </si>
  <si>
    <t>Tomografías</t>
  </si>
  <si>
    <t>Mamografías</t>
  </si>
  <si>
    <t>Ultrasonidos</t>
  </si>
  <si>
    <r>
      <t>Ultrasonidos Ginecoobstétricos</t>
    </r>
    <r>
      <rPr>
        <vertAlign val="superscript"/>
        <sz val="10"/>
        <rFont val="Arial"/>
        <family val="2"/>
      </rPr>
      <t xml:space="preserve"> 5</t>
    </r>
  </si>
  <si>
    <t>1/ Incluye los Egresos de Cirugía Mayor Ambulatoria y Cirugía Vespertina.</t>
  </si>
  <si>
    <t>2/ No incluye los Egresos de Cirugía Mayor Ambulatoria y Cirugía Vespertina.</t>
  </si>
  <si>
    <t>3/ No incluye las atenciones domiciliares del ATAP.</t>
  </si>
  <si>
    <t>4/ Antes del año 2011 el dato de los Exámenes de Laboratorio no es comparable con el dato de los años del 2011 en adelante, por un cambio en la metodología de la cuantificación.</t>
  </si>
  <si>
    <t>5/ Este dato está incluídos en los ultrasonidos, a partir del 2006 se comenzó a separar los ultrasonidos ginecoobstétricos.</t>
  </si>
  <si>
    <r>
      <rPr>
        <b/>
        <sz val="9"/>
        <rFont val="Arial"/>
        <family val="2"/>
      </rPr>
      <t>n.d.</t>
    </r>
    <r>
      <rPr>
        <sz val="9"/>
        <rFont val="Arial"/>
        <family val="2"/>
      </rPr>
      <t>: Dato no disponible.</t>
    </r>
  </si>
  <si>
    <t>Fuente: CCSS. Gerencia Médica. Área de Estadística en Salud. Datos consultados el 15 de abril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</si>
</sst>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_(* \(#,##0\);_(* &quot;-&quot;_);_(@_)"/>
  </numFmts>
  <fonts count="13" x14ac:knownFonts="1">
    <font>
      <sz val="10"/>
      <name val="Arial"/>
    </font>
    <font>
      <sz val="11"/>
      <color theme="1"/>
      <name val="Aptos Narrow"/>
      <family val="2"/>
      <scheme val="minor"/>
    </font>
    <font>
      <b/>
      <sz val="11"/>
      <name val="Arial"/>
      <family val="2"/>
    </font>
    <font>
      <sz val="9"/>
      <name val="Arial"/>
      <family val="2"/>
    </font>
    <font>
      <b/>
      <sz val="10"/>
      <name val="Arial"/>
      <family val="2"/>
    </font>
    <font>
      <b/>
      <sz val="9"/>
      <name val="Arial"/>
      <family val="2"/>
    </font>
    <font>
      <b/>
      <vertAlign val="superscript"/>
      <sz val="11"/>
      <name val="Arial"/>
      <family val="2"/>
    </font>
    <font>
      <sz val="10"/>
      <name val="Arial"/>
      <family val="2"/>
    </font>
    <font>
      <b/>
      <i/>
      <sz val="9"/>
      <name val="Arial"/>
      <family val="2"/>
    </font>
    <font>
      <vertAlign val="superscript"/>
      <sz val="11"/>
      <name val="Arial"/>
      <family val="2"/>
    </font>
    <font>
      <vertAlign val="superscript"/>
      <sz val="10"/>
      <name val="Arial"/>
      <family val="2"/>
    </font>
    <font>
      <sz val="8.5"/>
      <name val="Arial"/>
      <family val="2"/>
    </font>
    <font>
      <b/>
      <i/>
      <sz val="10"/>
      <color theme="1"/>
      <name val="Arial"/>
      <family val="2"/>
    </font>
  </fonts>
  <fills count="2">
    <fill>
      <patternFill patternType="none"/>
    </fill>
    <fill>
      <patternFill patternType="gray125"/>
    </fill>
  </fills>
  <borders count="9">
    <border>
      <left/>
      <right/>
      <top/>
      <bottom/>
      <diagonal/>
    </border>
    <border>
      <left/>
      <right/>
      <top/>
      <bottom style="double">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2">
    <xf numFmtId="0" fontId="0" fillId="0" borderId="0"/>
    <xf numFmtId="0" fontId="1" fillId="0" borderId="0"/>
  </cellStyleXfs>
  <cellXfs count="45">
    <xf numFmtId="0" fontId="0" fillId="0" borderId="0" xfId="0"/>
    <xf numFmtId="0" fontId="3" fillId="0" borderId="0" xfId="0" applyFont="1"/>
    <xf numFmtId="0" fontId="7" fillId="0" borderId="0" xfId="0" applyFont="1"/>
    <xf numFmtId="0" fontId="3" fillId="0" borderId="0" xfId="0" applyFont="1" applyAlignment="1">
      <alignment horizontal="left"/>
    </xf>
    <xf numFmtId="0" fontId="2" fillId="0" borderId="1" xfId="0" applyFont="1" applyBorder="1" applyAlignment="1" applyProtection="1">
      <alignment horizontal="center" vertical="center" wrapText="1"/>
    </xf>
    <xf numFmtId="0" fontId="4" fillId="0" borderId="2" xfId="0" applyFont="1" applyBorder="1" applyAlignment="1" applyProtection="1">
      <alignment horizontal="center" vertical="center" wrapText="1"/>
    </xf>
    <xf numFmtId="0" fontId="4" fillId="0" borderId="3" xfId="0" applyFont="1" applyBorder="1" applyAlignment="1" applyProtection="1">
      <alignment horizontal="center" vertical="center" wrapText="1"/>
    </xf>
    <xf numFmtId="0" fontId="4" fillId="0" borderId="4" xfId="0" applyFont="1" applyBorder="1" applyAlignment="1" applyProtection="1">
      <alignment horizontal="center" vertical="center" wrapText="1"/>
    </xf>
    <xf numFmtId="0" fontId="0" fillId="0" borderId="5" xfId="0"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7" xfId="0" applyFont="1" applyBorder="1" applyAlignment="1" applyProtection="1">
      <alignment horizontal="center" vertical="center" wrapText="1"/>
    </xf>
    <xf numFmtId="0" fontId="2" fillId="0" borderId="2" xfId="0" applyFont="1" applyBorder="1" applyAlignment="1" applyProtection="1">
      <alignment horizontal="left" wrapText="1"/>
    </xf>
    <xf numFmtId="37" fontId="3" fillId="0" borderId="0" xfId="0" applyNumberFormat="1" applyFont="1" applyAlignment="1" applyProtection="1">
      <alignment horizontal="right"/>
    </xf>
    <xf numFmtId="0" fontId="3" fillId="0" borderId="2" xfId="0" applyFont="1" applyBorder="1" applyAlignment="1" applyProtection="1">
      <alignment horizontal="left" wrapText="1" indent="3"/>
    </xf>
    <xf numFmtId="0" fontId="3" fillId="0" borderId="2" xfId="0" applyFont="1" applyBorder="1" applyAlignment="1" applyProtection="1">
      <alignment horizontal="left" wrapText="1" indent="4"/>
    </xf>
    <xf numFmtId="37" fontId="5" fillId="0" borderId="0" xfId="0" applyNumberFormat="1" applyFont="1" applyAlignment="1" applyProtection="1">
      <alignment horizontal="right"/>
    </xf>
    <xf numFmtId="37" fontId="5" fillId="0" borderId="0" xfId="0" applyNumberFormat="1" applyFont="1" applyProtection="1"/>
    <xf numFmtId="0" fontId="8" fillId="0" borderId="2" xfId="0" applyFont="1" applyBorder="1" applyAlignment="1" applyProtection="1">
      <alignment horizontal="left" wrapText="1" indent="1"/>
    </xf>
    <xf numFmtId="37" fontId="8" fillId="0" borderId="0" xfId="0" applyNumberFormat="1" applyFont="1" applyAlignment="1" applyProtection="1">
      <alignment horizontal="right"/>
    </xf>
    <xf numFmtId="37" fontId="8" fillId="0" borderId="0" xfId="0" applyNumberFormat="1" applyFont="1" applyProtection="1"/>
    <xf numFmtId="37" fontId="3" fillId="0" borderId="0" xfId="0" applyNumberFormat="1" applyFont="1" applyProtection="1"/>
    <xf numFmtId="164" fontId="3" fillId="0" borderId="0" xfId="0" applyNumberFormat="1" applyFont="1" applyAlignment="1" applyProtection="1">
      <alignment horizontal="right"/>
    </xf>
    <xf numFmtId="0" fontId="7" fillId="0" borderId="2" xfId="0" applyFont="1" applyBorder="1" applyAlignment="1" applyProtection="1">
      <alignment horizontal="left" vertical="center" wrapText="1" indent="1"/>
    </xf>
    <xf numFmtId="0" fontId="0" fillId="0" borderId="2" xfId="0" applyBorder="1" applyAlignment="1" applyProtection="1">
      <alignment horizontal="left" vertical="center" wrapText="1" indent="1"/>
    </xf>
    <xf numFmtId="0" fontId="4" fillId="0" borderId="2" xfId="0" applyFont="1" applyBorder="1" applyAlignment="1" applyProtection="1">
      <alignment horizontal="left" vertical="center" wrapText="1"/>
    </xf>
    <xf numFmtId="0" fontId="3" fillId="0" borderId="0" xfId="0" applyFont="1" applyProtection="1"/>
    <xf numFmtId="0" fontId="5" fillId="0" borderId="2" xfId="0" applyFont="1" applyBorder="1" applyAlignment="1" applyProtection="1">
      <alignment horizontal="left" wrapText="1"/>
    </xf>
    <xf numFmtId="0" fontId="3" fillId="0" borderId="2" xfId="0" applyFont="1" applyBorder="1" applyAlignment="1" applyProtection="1">
      <alignment horizontal="left" wrapText="1" indent="2"/>
    </xf>
    <xf numFmtId="164" fontId="3" fillId="0" borderId="0" xfId="0" applyNumberFormat="1" applyFont="1" applyProtection="1"/>
    <xf numFmtId="164" fontId="0" fillId="0" borderId="0" xfId="0" applyNumberFormat="1" applyProtection="1"/>
    <xf numFmtId="0" fontId="3" fillId="0" borderId="2" xfId="0" applyFont="1" applyBorder="1" applyAlignment="1" applyProtection="1">
      <alignment horizontal="left" wrapText="1" indent="1"/>
    </xf>
    <xf numFmtId="0" fontId="2" fillId="0" borderId="2" xfId="0" applyFont="1" applyBorder="1" applyProtection="1"/>
    <xf numFmtId="0" fontId="3" fillId="0" borderId="0" xfId="0" applyFont="1" applyAlignment="1" applyProtection="1">
      <alignment horizontal="right"/>
    </xf>
    <xf numFmtId="0" fontId="0" fillId="0" borderId="2" xfId="0" applyBorder="1" applyAlignment="1" applyProtection="1">
      <alignment horizontal="left" indent="1"/>
    </xf>
    <xf numFmtId="0" fontId="7" fillId="0" borderId="2" xfId="0" applyFont="1" applyBorder="1" applyAlignment="1" applyProtection="1">
      <alignment horizontal="left" indent="1"/>
    </xf>
    <xf numFmtId="164" fontId="0" fillId="0" borderId="0" xfId="0" applyNumberFormat="1" applyAlignment="1" applyProtection="1">
      <alignment horizontal="right"/>
    </xf>
    <xf numFmtId="0" fontId="7" fillId="0" borderId="5" xfId="0" applyFont="1" applyBorder="1" applyAlignment="1" applyProtection="1">
      <alignment horizontal="left" indent="1"/>
    </xf>
    <xf numFmtId="37" fontId="3" fillId="0" borderId="4" xfId="0" applyNumberFormat="1" applyFont="1" applyBorder="1" applyAlignment="1" applyProtection="1">
      <alignment horizontal="right"/>
    </xf>
    <xf numFmtId="164" fontId="0" fillId="0" borderId="4" xfId="0" applyNumberFormat="1" applyBorder="1" applyProtection="1"/>
    <xf numFmtId="164" fontId="0" fillId="0" borderId="4" xfId="0" applyNumberFormat="1" applyBorder="1" applyAlignment="1" applyProtection="1">
      <alignment horizontal="right"/>
    </xf>
    <xf numFmtId="0" fontId="11" fillId="0" borderId="8" xfId="0" applyFont="1" applyBorder="1" applyAlignment="1" applyProtection="1">
      <alignment wrapText="1"/>
    </xf>
    <xf numFmtId="0" fontId="11" fillId="0" borderId="0" xfId="0" applyFont="1" applyAlignment="1" applyProtection="1">
      <alignment wrapText="1"/>
    </xf>
    <xf numFmtId="0" fontId="3" fillId="0" borderId="0" xfId="0" applyFont="1" applyAlignment="1" applyProtection="1">
      <alignment horizontal="left"/>
    </xf>
    <xf numFmtId="0" fontId="12" fillId="0" borderId="0" xfId="1" applyFont="1" applyAlignment="1" applyProtection="1">
      <alignment horizontal="left"/>
    </xf>
    <xf numFmtId="0" fontId="8" fillId="0" borderId="0" xfId="0" applyFont="1" applyProtection="1"/>
  </cellXfs>
  <cellStyles count="2">
    <cellStyle name="Normal" xfId="0" builtinId="0"/>
    <cellStyle name="Normal 4" xfId="1" xr:uid="{67CF3473-2164-4487-BFC5-50759019AC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15A0A2-B17E-4F03-8AC1-2367460F9A8E}">
  <dimension ref="B1:V58"/>
  <sheetViews>
    <sheetView showGridLines="0" tabSelected="1" topLeftCell="B1" zoomScaleNormal="100" workbookViewId="0">
      <selection activeCell="B1" sqref="B1:V1"/>
    </sheetView>
  </sheetViews>
  <sheetFormatPr baseColWidth="10" defaultColWidth="22.42578125" defaultRowHeight="20.100000000000001" customHeight="1" x14ac:dyDescent="0.2"/>
  <cols>
    <col min="1" max="1" width="1" style="1" customWidth="1"/>
    <col min="2" max="2" width="32.7109375" style="3" customWidth="1"/>
    <col min="3" max="3" width="8" style="3" bestFit="1" customWidth="1"/>
    <col min="4" max="18" width="8" style="1" bestFit="1" customWidth="1"/>
    <col min="19" max="19" width="11" style="1" customWidth="1"/>
    <col min="20" max="22" width="12" style="1" bestFit="1" customWidth="1"/>
    <col min="23" max="16384" width="22.42578125" style="1"/>
  </cols>
  <sheetData>
    <row r="1" spans="2:22" ht="35.25" customHeight="1" thickBot="1" x14ac:dyDescent="0.25">
      <c r="B1" s="4" t="s">
        <v>0</v>
      </c>
      <c r="C1" s="4"/>
      <c r="D1" s="4"/>
      <c r="E1" s="4"/>
      <c r="F1" s="4"/>
      <c r="G1" s="4"/>
      <c r="H1" s="4"/>
      <c r="I1" s="4"/>
      <c r="J1" s="4"/>
      <c r="K1" s="4"/>
      <c r="L1" s="4"/>
      <c r="M1" s="4"/>
      <c r="N1" s="4"/>
      <c r="O1" s="4"/>
      <c r="P1" s="4"/>
      <c r="Q1" s="4"/>
      <c r="R1" s="4"/>
      <c r="S1" s="4"/>
      <c r="T1" s="4"/>
      <c r="U1" s="4"/>
      <c r="V1" s="4"/>
    </row>
    <row r="2" spans="2:22" ht="14.25" customHeight="1" thickTop="1" x14ac:dyDescent="0.2">
      <c r="B2" s="5" t="s">
        <v>1</v>
      </c>
      <c r="C2" s="6" t="s">
        <v>2</v>
      </c>
      <c r="D2" s="7"/>
      <c r="E2" s="7"/>
      <c r="F2" s="7"/>
      <c r="G2" s="7"/>
      <c r="H2" s="7"/>
      <c r="I2" s="7"/>
      <c r="J2" s="7"/>
      <c r="K2" s="7"/>
      <c r="L2" s="7"/>
      <c r="M2" s="7"/>
      <c r="N2" s="7"/>
      <c r="O2" s="7"/>
      <c r="P2" s="7"/>
      <c r="Q2" s="7"/>
      <c r="R2" s="7"/>
      <c r="S2" s="7"/>
      <c r="T2" s="7"/>
      <c r="U2" s="7"/>
      <c r="V2" s="7"/>
    </row>
    <row r="3" spans="2:22" ht="12" customHeight="1" x14ac:dyDescent="0.2">
      <c r="B3" s="8"/>
      <c r="C3" s="9">
        <v>2005</v>
      </c>
      <c r="D3" s="10">
        <v>2006</v>
      </c>
      <c r="E3" s="10">
        <v>2007</v>
      </c>
      <c r="F3" s="10">
        <v>2008</v>
      </c>
      <c r="G3" s="10">
        <v>2009</v>
      </c>
      <c r="H3" s="10">
        <v>2010</v>
      </c>
      <c r="I3" s="10">
        <v>2011</v>
      </c>
      <c r="J3" s="10">
        <v>2012</v>
      </c>
      <c r="K3" s="10">
        <v>2013</v>
      </c>
      <c r="L3" s="10">
        <v>2014</v>
      </c>
      <c r="M3" s="10">
        <v>2015</v>
      </c>
      <c r="N3" s="10">
        <v>2016</v>
      </c>
      <c r="O3" s="10">
        <v>2017</v>
      </c>
      <c r="P3" s="10">
        <v>2018</v>
      </c>
      <c r="Q3" s="10">
        <v>2019</v>
      </c>
      <c r="R3" s="10">
        <v>2020</v>
      </c>
      <c r="S3" s="10">
        <v>2021</v>
      </c>
      <c r="T3" s="10">
        <v>2022</v>
      </c>
      <c r="U3" s="10">
        <v>2023</v>
      </c>
      <c r="V3" s="10">
        <v>2024</v>
      </c>
    </row>
    <row r="4" spans="2:22" s="2" customFormat="1" ht="17.25" x14ac:dyDescent="0.25">
      <c r="B4" s="11" t="s">
        <v>3</v>
      </c>
      <c r="C4" s="12" t="s">
        <v>4</v>
      </c>
      <c r="D4" s="12" t="s">
        <v>4</v>
      </c>
      <c r="E4" s="12" t="s">
        <v>4</v>
      </c>
      <c r="F4" s="12" t="s">
        <v>4</v>
      </c>
      <c r="G4" s="12" t="s">
        <v>4</v>
      </c>
      <c r="H4" s="12" t="s">
        <v>4</v>
      </c>
      <c r="I4" s="12" t="s">
        <v>4</v>
      </c>
      <c r="J4" s="12" t="s">
        <v>4</v>
      </c>
      <c r="K4" s="12" t="s">
        <v>4</v>
      </c>
      <c r="L4" s="12" t="s">
        <v>4</v>
      </c>
      <c r="M4" s="12" t="s">
        <v>4</v>
      </c>
      <c r="N4" s="12" t="s">
        <v>4</v>
      </c>
      <c r="O4" s="12" t="s">
        <v>4</v>
      </c>
      <c r="P4" s="12" t="s">
        <v>4</v>
      </c>
      <c r="Q4" s="12" t="s">
        <v>4</v>
      </c>
      <c r="R4" s="12" t="s">
        <v>4</v>
      </c>
      <c r="S4" s="12" t="s">
        <v>4</v>
      </c>
      <c r="T4" s="12" t="s">
        <v>4</v>
      </c>
      <c r="U4" s="12" t="s">
        <v>4</v>
      </c>
      <c r="V4" s="12" t="s">
        <v>4</v>
      </c>
    </row>
    <row r="5" spans="2:22" ht="17.25" x14ac:dyDescent="0.25">
      <c r="B5" s="13" t="s">
        <v>5</v>
      </c>
      <c r="C5" s="12" t="s">
        <v>4</v>
      </c>
      <c r="D5" s="12" t="s">
        <v>4</v>
      </c>
      <c r="E5" s="12" t="s">
        <v>4</v>
      </c>
      <c r="F5" s="12" t="s">
        <v>4</v>
      </c>
      <c r="G5" s="12" t="s">
        <v>4</v>
      </c>
      <c r="H5" s="12" t="s">
        <v>4</v>
      </c>
      <c r="I5" s="12" t="s">
        <v>4</v>
      </c>
      <c r="J5" s="12" t="s">
        <v>4</v>
      </c>
      <c r="K5" s="12" t="s">
        <v>4</v>
      </c>
      <c r="L5" s="12" t="s">
        <v>4</v>
      </c>
      <c r="M5" s="12" t="s">
        <v>4</v>
      </c>
      <c r="N5" s="12" t="s">
        <v>4</v>
      </c>
      <c r="O5" s="12" t="s">
        <v>4</v>
      </c>
      <c r="P5" s="12" t="s">
        <v>4</v>
      </c>
      <c r="Q5" s="12" t="s">
        <v>4</v>
      </c>
      <c r="R5" s="12" t="s">
        <v>4</v>
      </c>
      <c r="S5" s="12" t="s">
        <v>4</v>
      </c>
      <c r="T5" s="12" t="s">
        <v>4</v>
      </c>
      <c r="U5" s="12" t="s">
        <v>4</v>
      </c>
      <c r="V5" s="12" t="s">
        <v>4</v>
      </c>
    </row>
    <row r="6" spans="2:22" ht="12" x14ac:dyDescent="0.2">
      <c r="B6" s="13" t="s">
        <v>6</v>
      </c>
      <c r="C6" s="12" t="s">
        <v>4</v>
      </c>
      <c r="D6" s="12" t="s">
        <v>4</v>
      </c>
      <c r="E6" s="12" t="s">
        <v>4</v>
      </c>
      <c r="F6" s="12" t="s">
        <v>4</v>
      </c>
      <c r="G6" s="12" t="s">
        <v>4</v>
      </c>
      <c r="H6" s="12" t="s">
        <v>4</v>
      </c>
      <c r="I6" s="12" t="s">
        <v>4</v>
      </c>
      <c r="J6" s="12" t="s">
        <v>4</v>
      </c>
      <c r="K6" s="12" t="s">
        <v>4</v>
      </c>
      <c r="L6" s="12" t="s">
        <v>4</v>
      </c>
      <c r="M6" s="12" t="s">
        <v>4</v>
      </c>
      <c r="N6" s="12" t="s">
        <v>4</v>
      </c>
      <c r="O6" s="12" t="s">
        <v>4</v>
      </c>
      <c r="P6" s="12" t="s">
        <v>4</v>
      </c>
      <c r="Q6" s="12" t="s">
        <v>4</v>
      </c>
      <c r="R6" s="12" t="s">
        <v>4</v>
      </c>
      <c r="S6" s="12" t="s">
        <v>4</v>
      </c>
      <c r="T6" s="12" t="s">
        <v>4</v>
      </c>
      <c r="U6" s="12" t="s">
        <v>4</v>
      </c>
      <c r="V6" s="12" t="s">
        <v>4</v>
      </c>
    </row>
    <row r="7" spans="2:22" ht="12" x14ac:dyDescent="0.2">
      <c r="B7" s="14" t="s">
        <v>7</v>
      </c>
      <c r="C7" s="12" t="s">
        <v>4</v>
      </c>
      <c r="D7" s="12" t="s">
        <v>4</v>
      </c>
      <c r="E7" s="12" t="s">
        <v>4</v>
      </c>
      <c r="F7" s="12" t="s">
        <v>4</v>
      </c>
      <c r="G7" s="12" t="s">
        <v>4</v>
      </c>
      <c r="H7" s="12" t="s">
        <v>4</v>
      </c>
      <c r="I7" s="12" t="s">
        <v>4</v>
      </c>
      <c r="J7" s="12" t="s">
        <v>4</v>
      </c>
      <c r="K7" s="12" t="s">
        <v>4</v>
      </c>
      <c r="L7" s="12" t="s">
        <v>4</v>
      </c>
      <c r="M7" s="12" t="s">
        <v>4</v>
      </c>
      <c r="N7" s="12" t="s">
        <v>4</v>
      </c>
      <c r="O7" s="12" t="s">
        <v>4</v>
      </c>
      <c r="P7" s="12" t="s">
        <v>4</v>
      </c>
      <c r="Q7" s="12" t="s">
        <v>4</v>
      </c>
      <c r="R7" s="12" t="s">
        <v>4</v>
      </c>
      <c r="S7" s="12" t="s">
        <v>4</v>
      </c>
      <c r="T7" s="12" t="s">
        <v>4</v>
      </c>
      <c r="U7" s="12" t="s">
        <v>4</v>
      </c>
      <c r="V7" s="12" t="s">
        <v>4</v>
      </c>
    </row>
    <row r="8" spans="2:22" ht="12" x14ac:dyDescent="0.2">
      <c r="B8" s="14" t="s">
        <v>8</v>
      </c>
      <c r="C8" s="12" t="s">
        <v>4</v>
      </c>
      <c r="D8" s="12" t="s">
        <v>4</v>
      </c>
      <c r="E8" s="12" t="s">
        <v>4</v>
      </c>
      <c r="F8" s="12" t="s">
        <v>4</v>
      </c>
      <c r="G8" s="12" t="s">
        <v>4</v>
      </c>
      <c r="H8" s="12" t="s">
        <v>4</v>
      </c>
      <c r="I8" s="12" t="s">
        <v>4</v>
      </c>
      <c r="J8" s="12" t="s">
        <v>4</v>
      </c>
      <c r="K8" s="12" t="s">
        <v>4</v>
      </c>
      <c r="L8" s="12" t="s">
        <v>4</v>
      </c>
      <c r="M8" s="12" t="s">
        <v>4</v>
      </c>
      <c r="N8" s="12" t="s">
        <v>4</v>
      </c>
      <c r="O8" s="12" t="s">
        <v>4</v>
      </c>
      <c r="P8" s="12" t="s">
        <v>4</v>
      </c>
      <c r="Q8" s="12" t="s">
        <v>4</v>
      </c>
      <c r="R8" s="12" t="s">
        <v>4</v>
      </c>
      <c r="S8" s="12" t="s">
        <v>4</v>
      </c>
      <c r="T8" s="12" t="s">
        <v>4</v>
      </c>
      <c r="U8" s="12" t="s">
        <v>4</v>
      </c>
      <c r="V8" s="12" t="s">
        <v>4</v>
      </c>
    </row>
    <row r="9" spans="2:22" ht="12" x14ac:dyDescent="0.2">
      <c r="B9" s="13" t="s">
        <v>9</v>
      </c>
      <c r="C9" s="12" t="s">
        <v>4</v>
      </c>
      <c r="D9" s="12" t="s">
        <v>4</v>
      </c>
      <c r="E9" s="12" t="s">
        <v>4</v>
      </c>
      <c r="F9" s="12" t="s">
        <v>4</v>
      </c>
      <c r="G9" s="12" t="s">
        <v>4</v>
      </c>
      <c r="H9" s="12" t="s">
        <v>4</v>
      </c>
      <c r="I9" s="12" t="s">
        <v>4</v>
      </c>
      <c r="J9" s="12" t="s">
        <v>4</v>
      </c>
      <c r="K9" s="12" t="s">
        <v>4</v>
      </c>
      <c r="L9" s="12" t="s">
        <v>4</v>
      </c>
      <c r="M9" s="12" t="s">
        <v>4</v>
      </c>
      <c r="N9" s="12" t="s">
        <v>4</v>
      </c>
      <c r="O9" s="12" t="s">
        <v>4</v>
      </c>
      <c r="P9" s="12" t="s">
        <v>4</v>
      </c>
      <c r="Q9" s="12" t="s">
        <v>4</v>
      </c>
      <c r="R9" s="12" t="s">
        <v>4</v>
      </c>
      <c r="S9" s="12" t="s">
        <v>4</v>
      </c>
      <c r="T9" s="12" t="s">
        <v>4</v>
      </c>
      <c r="U9" s="12" t="s">
        <v>4</v>
      </c>
      <c r="V9" s="12" t="s">
        <v>4</v>
      </c>
    </row>
    <row r="10" spans="2:22" ht="12" x14ac:dyDescent="0.2">
      <c r="B10" s="13" t="s">
        <v>10</v>
      </c>
      <c r="C10" s="12" t="s">
        <v>4</v>
      </c>
      <c r="D10" s="12" t="s">
        <v>4</v>
      </c>
      <c r="E10" s="12" t="s">
        <v>4</v>
      </c>
      <c r="F10" s="12" t="s">
        <v>4</v>
      </c>
      <c r="G10" s="12" t="s">
        <v>4</v>
      </c>
      <c r="H10" s="12" t="s">
        <v>4</v>
      </c>
      <c r="I10" s="12" t="s">
        <v>4</v>
      </c>
      <c r="J10" s="12" t="s">
        <v>4</v>
      </c>
      <c r="K10" s="12" t="s">
        <v>4</v>
      </c>
      <c r="L10" s="12" t="s">
        <v>4</v>
      </c>
      <c r="M10" s="12" t="s">
        <v>4</v>
      </c>
      <c r="N10" s="12" t="s">
        <v>4</v>
      </c>
      <c r="O10" s="12" t="s">
        <v>4</v>
      </c>
      <c r="P10" s="12" t="s">
        <v>4</v>
      </c>
      <c r="Q10" s="12" t="s">
        <v>4</v>
      </c>
      <c r="R10" s="12" t="s">
        <v>4</v>
      </c>
      <c r="S10" s="12" t="s">
        <v>4</v>
      </c>
      <c r="T10" s="12" t="s">
        <v>4</v>
      </c>
      <c r="U10" s="12" t="s">
        <v>4</v>
      </c>
      <c r="V10" s="12" t="s">
        <v>4</v>
      </c>
    </row>
    <row r="11" spans="2:22" ht="12" x14ac:dyDescent="0.2">
      <c r="B11" s="13" t="s">
        <v>11</v>
      </c>
      <c r="C11" s="12" t="s">
        <v>4</v>
      </c>
      <c r="D11" s="12" t="s">
        <v>4</v>
      </c>
      <c r="E11" s="12" t="s">
        <v>4</v>
      </c>
      <c r="F11" s="12" t="s">
        <v>4</v>
      </c>
      <c r="G11" s="12" t="s">
        <v>4</v>
      </c>
      <c r="H11" s="12" t="s">
        <v>4</v>
      </c>
      <c r="I11" s="12" t="s">
        <v>4</v>
      </c>
      <c r="J11" s="12" t="s">
        <v>4</v>
      </c>
      <c r="K11" s="12" t="s">
        <v>4</v>
      </c>
      <c r="L11" s="12" t="s">
        <v>4</v>
      </c>
      <c r="M11" s="12" t="s">
        <v>4</v>
      </c>
      <c r="N11" s="12" t="s">
        <v>4</v>
      </c>
      <c r="O11" s="12" t="s">
        <v>4</v>
      </c>
      <c r="P11" s="12" t="s">
        <v>4</v>
      </c>
      <c r="Q11" s="12" t="s">
        <v>4</v>
      </c>
      <c r="R11" s="12" t="s">
        <v>4</v>
      </c>
      <c r="S11" s="12" t="s">
        <v>4</v>
      </c>
      <c r="T11" s="12" t="s">
        <v>4</v>
      </c>
      <c r="U11" s="12" t="s">
        <v>4</v>
      </c>
      <c r="V11" s="12" t="s">
        <v>4</v>
      </c>
    </row>
    <row r="12" spans="2:22" ht="12" x14ac:dyDescent="0.2">
      <c r="B12" s="13" t="s">
        <v>12</v>
      </c>
      <c r="C12" s="12" t="s">
        <v>4</v>
      </c>
      <c r="D12" s="12" t="s">
        <v>4</v>
      </c>
      <c r="E12" s="12" t="s">
        <v>4</v>
      </c>
      <c r="F12" s="12" t="s">
        <v>4</v>
      </c>
      <c r="G12" s="12" t="s">
        <v>4</v>
      </c>
      <c r="H12" s="12" t="s">
        <v>4</v>
      </c>
      <c r="I12" s="12" t="s">
        <v>4</v>
      </c>
      <c r="J12" s="12" t="s">
        <v>4</v>
      </c>
      <c r="K12" s="12" t="s">
        <v>4</v>
      </c>
      <c r="L12" s="12" t="s">
        <v>4</v>
      </c>
      <c r="M12" s="12" t="s">
        <v>4</v>
      </c>
      <c r="N12" s="12" t="s">
        <v>4</v>
      </c>
      <c r="O12" s="12" t="s">
        <v>4</v>
      </c>
      <c r="P12" s="12" t="s">
        <v>4</v>
      </c>
      <c r="Q12" s="12" t="s">
        <v>4</v>
      </c>
      <c r="R12" s="12" t="s">
        <v>4</v>
      </c>
      <c r="S12" s="12" t="s">
        <v>4</v>
      </c>
      <c r="T12" s="12" t="s">
        <v>4</v>
      </c>
      <c r="U12" s="12" t="s">
        <v>4</v>
      </c>
      <c r="V12" s="12" t="s">
        <v>4</v>
      </c>
    </row>
    <row r="13" spans="2:22" ht="12" x14ac:dyDescent="0.2">
      <c r="B13" s="13" t="s">
        <v>13</v>
      </c>
      <c r="C13" s="12" t="s">
        <v>4</v>
      </c>
      <c r="D13" s="12" t="s">
        <v>4</v>
      </c>
      <c r="E13" s="12" t="s">
        <v>4</v>
      </c>
      <c r="F13" s="12" t="s">
        <v>4</v>
      </c>
      <c r="G13" s="12" t="s">
        <v>4</v>
      </c>
      <c r="H13" s="12" t="s">
        <v>4</v>
      </c>
      <c r="I13" s="12" t="s">
        <v>4</v>
      </c>
      <c r="J13" s="12" t="s">
        <v>4</v>
      </c>
      <c r="K13" s="12" t="s">
        <v>4</v>
      </c>
      <c r="L13" s="12" t="s">
        <v>4</v>
      </c>
      <c r="M13" s="12" t="s">
        <v>4</v>
      </c>
      <c r="N13" s="12" t="s">
        <v>4</v>
      </c>
      <c r="O13" s="12" t="s">
        <v>4</v>
      </c>
      <c r="P13" s="12" t="s">
        <v>4</v>
      </c>
      <c r="Q13" s="12" t="s">
        <v>4</v>
      </c>
      <c r="R13" s="12" t="s">
        <v>4</v>
      </c>
      <c r="S13" s="12" t="s">
        <v>4</v>
      </c>
      <c r="T13" s="12" t="s">
        <v>4</v>
      </c>
      <c r="U13" s="12" t="s">
        <v>4</v>
      </c>
      <c r="V13" s="12" t="s">
        <v>4</v>
      </c>
    </row>
    <row r="14" spans="2:22" ht="15" x14ac:dyDescent="0.25">
      <c r="B14" s="11" t="s">
        <v>14</v>
      </c>
      <c r="C14" s="15">
        <v>87481</v>
      </c>
      <c r="D14" s="15">
        <v>86620</v>
      </c>
      <c r="E14" s="15">
        <v>87059</v>
      </c>
      <c r="F14" s="15">
        <v>89267</v>
      </c>
      <c r="G14" s="15">
        <v>90699</v>
      </c>
      <c r="H14" s="15">
        <v>100796</v>
      </c>
      <c r="I14" s="15">
        <v>103274</v>
      </c>
      <c r="J14" s="15">
        <v>108591</v>
      </c>
      <c r="K14" s="15">
        <v>117712</v>
      </c>
      <c r="L14" s="15">
        <v>115923</v>
      </c>
      <c r="M14" s="16">
        <f t="shared" ref="M14:R14" si="0">SUM(M16:M19)</f>
        <v>114497</v>
      </c>
      <c r="N14" s="16">
        <f t="shared" si="0"/>
        <v>120302</v>
      </c>
      <c r="O14" s="16">
        <f t="shared" si="0"/>
        <v>115813</v>
      </c>
      <c r="P14" s="16">
        <f t="shared" si="0"/>
        <v>117756</v>
      </c>
      <c r="Q14" s="16">
        <f t="shared" si="0"/>
        <v>112984</v>
      </c>
      <c r="R14" s="16">
        <f t="shared" si="0"/>
        <v>92567</v>
      </c>
      <c r="S14" s="16">
        <f>SUM(S16:S19)</f>
        <v>98298</v>
      </c>
      <c r="T14" s="15">
        <v>109935</v>
      </c>
      <c r="U14" s="16">
        <f t="shared" ref="U14" si="1">SUM(U16:U19)</f>
        <v>116396</v>
      </c>
      <c r="V14" s="16">
        <v>150953</v>
      </c>
    </row>
    <row r="15" spans="2:22" ht="12" x14ac:dyDescent="0.2">
      <c r="B15" s="17" t="s">
        <v>15</v>
      </c>
      <c r="C15" s="18">
        <v>71656</v>
      </c>
      <c r="D15" s="18">
        <v>74753</v>
      </c>
      <c r="E15" s="18">
        <v>72499</v>
      </c>
      <c r="F15" s="18">
        <v>73649</v>
      </c>
      <c r="G15" s="18">
        <v>72881</v>
      </c>
      <c r="H15" s="18">
        <v>82152</v>
      </c>
      <c r="I15" s="18">
        <v>75802</v>
      </c>
      <c r="J15" s="18">
        <v>80103</v>
      </c>
      <c r="K15" s="18">
        <v>84866</v>
      </c>
      <c r="L15" s="18">
        <v>83843</v>
      </c>
      <c r="M15" s="19">
        <f t="shared" ref="M15:R15" si="2">M16+M17</f>
        <v>84377</v>
      </c>
      <c r="N15" s="19">
        <f t="shared" si="2"/>
        <v>88789</v>
      </c>
      <c r="O15" s="19">
        <f t="shared" si="2"/>
        <v>85723</v>
      </c>
      <c r="P15" s="19">
        <f t="shared" si="2"/>
        <v>85947</v>
      </c>
      <c r="Q15" s="19">
        <f t="shared" si="2"/>
        <v>81435</v>
      </c>
      <c r="R15" s="19">
        <f t="shared" si="2"/>
        <v>83221</v>
      </c>
      <c r="S15" s="19">
        <f>S16+S17</f>
        <v>88001</v>
      </c>
      <c r="T15" s="18">
        <v>91864</v>
      </c>
      <c r="U15" s="18">
        <v>87150</v>
      </c>
      <c r="V15" s="18">
        <v>90163</v>
      </c>
    </row>
    <row r="16" spans="2:22" ht="12" x14ac:dyDescent="0.2">
      <c r="B16" s="13" t="s">
        <v>16</v>
      </c>
      <c r="C16" s="12">
        <v>61759</v>
      </c>
      <c r="D16" s="12">
        <v>63030</v>
      </c>
      <c r="E16" s="12">
        <v>64768</v>
      </c>
      <c r="F16" s="12">
        <v>70049</v>
      </c>
      <c r="G16" s="12">
        <v>69412</v>
      </c>
      <c r="H16" s="12">
        <v>77960</v>
      </c>
      <c r="I16" s="12">
        <v>75282</v>
      </c>
      <c r="J16" s="12">
        <v>80103</v>
      </c>
      <c r="K16" s="12">
        <v>84866</v>
      </c>
      <c r="L16" s="12">
        <v>83843</v>
      </c>
      <c r="M16" s="20">
        <v>84377</v>
      </c>
      <c r="N16" s="20">
        <v>88789</v>
      </c>
      <c r="O16" s="20">
        <v>85723</v>
      </c>
      <c r="P16" s="20">
        <v>85947</v>
      </c>
      <c r="Q16" s="20">
        <v>81435</v>
      </c>
      <c r="R16" s="20">
        <v>83221</v>
      </c>
      <c r="S16" s="20">
        <v>88001</v>
      </c>
      <c r="T16" s="12">
        <v>91864</v>
      </c>
      <c r="U16" s="12">
        <v>87150</v>
      </c>
      <c r="V16" s="12">
        <v>90163</v>
      </c>
    </row>
    <row r="17" spans="2:22" ht="12" x14ac:dyDescent="0.2">
      <c r="B17" s="13" t="s">
        <v>17</v>
      </c>
      <c r="C17" s="12">
        <v>9897</v>
      </c>
      <c r="D17" s="12">
        <v>11723</v>
      </c>
      <c r="E17" s="12">
        <v>7731</v>
      </c>
      <c r="F17" s="12">
        <v>3600</v>
      </c>
      <c r="G17" s="12">
        <v>3469</v>
      </c>
      <c r="H17" s="12">
        <v>4192</v>
      </c>
      <c r="I17" s="12">
        <v>520</v>
      </c>
      <c r="J17" s="12" t="s">
        <v>4</v>
      </c>
      <c r="K17" s="12" t="s">
        <v>4</v>
      </c>
      <c r="L17" s="12" t="s">
        <v>4</v>
      </c>
      <c r="M17" s="21">
        <v>0</v>
      </c>
      <c r="N17" s="21">
        <v>0</v>
      </c>
      <c r="O17" s="21">
        <v>0</v>
      </c>
      <c r="P17" s="21">
        <v>0</v>
      </c>
      <c r="Q17" s="21">
        <v>0</v>
      </c>
      <c r="R17" s="21">
        <v>0</v>
      </c>
      <c r="S17" s="21">
        <v>0</v>
      </c>
      <c r="T17" s="12" t="s">
        <v>4</v>
      </c>
      <c r="U17" s="12" t="s">
        <v>4</v>
      </c>
      <c r="V17" s="12" t="s">
        <v>4</v>
      </c>
    </row>
    <row r="18" spans="2:22" ht="12.75" x14ac:dyDescent="0.2">
      <c r="B18" s="22" t="s">
        <v>18</v>
      </c>
      <c r="C18" s="12">
        <v>2700</v>
      </c>
      <c r="D18" s="12">
        <v>532</v>
      </c>
      <c r="E18" s="12">
        <v>1374</v>
      </c>
      <c r="F18" s="12">
        <v>2502</v>
      </c>
      <c r="G18" s="12">
        <v>3059</v>
      </c>
      <c r="H18" s="12">
        <v>3040</v>
      </c>
      <c r="I18" s="12">
        <v>3383</v>
      </c>
      <c r="J18" s="12">
        <v>3798</v>
      </c>
      <c r="K18" s="12">
        <v>3336</v>
      </c>
      <c r="L18" s="12">
        <v>2206</v>
      </c>
      <c r="M18" s="20">
        <v>2285</v>
      </c>
      <c r="N18" s="20">
        <v>2360</v>
      </c>
      <c r="O18" s="20">
        <v>2209</v>
      </c>
      <c r="P18" s="20">
        <v>2038</v>
      </c>
      <c r="Q18" s="20">
        <v>2009</v>
      </c>
      <c r="R18" s="20">
        <v>2579</v>
      </c>
      <c r="S18" s="20">
        <v>2793</v>
      </c>
      <c r="T18" s="12">
        <v>2485</v>
      </c>
      <c r="U18" s="12">
        <v>3165</v>
      </c>
      <c r="V18" s="12">
        <v>33114</v>
      </c>
    </row>
    <row r="19" spans="2:22" ht="12.75" x14ac:dyDescent="0.2">
      <c r="B19" s="23" t="s">
        <v>19</v>
      </c>
      <c r="C19" s="12">
        <v>13125</v>
      </c>
      <c r="D19" s="12">
        <v>11335</v>
      </c>
      <c r="E19" s="12">
        <v>13186</v>
      </c>
      <c r="F19" s="12">
        <v>13116</v>
      </c>
      <c r="G19" s="12">
        <v>14759</v>
      </c>
      <c r="H19" s="12">
        <v>15604</v>
      </c>
      <c r="I19" s="12">
        <v>24089</v>
      </c>
      <c r="J19" s="12">
        <v>24690</v>
      </c>
      <c r="K19" s="12">
        <v>29510</v>
      </c>
      <c r="L19" s="12">
        <v>29874</v>
      </c>
      <c r="M19" s="20">
        <v>27835</v>
      </c>
      <c r="N19" s="20">
        <v>29153</v>
      </c>
      <c r="O19" s="20">
        <v>27881</v>
      </c>
      <c r="P19" s="20">
        <v>29771</v>
      </c>
      <c r="Q19" s="20">
        <v>29540</v>
      </c>
      <c r="R19" s="20">
        <v>6767</v>
      </c>
      <c r="S19" s="20">
        <v>7504</v>
      </c>
      <c r="T19" s="12">
        <v>15586</v>
      </c>
      <c r="U19" s="12">
        <v>26081</v>
      </c>
      <c r="V19" s="12">
        <v>27676</v>
      </c>
    </row>
    <row r="20" spans="2:22" ht="17.25" x14ac:dyDescent="0.25">
      <c r="B20" s="11" t="s">
        <v>20</v>
      </c>
      <c r="C20" s="15">
        <v>181</v>
      </c>
      <c r="D20" s="15">
        <v>203</v>
      </c>
      <c r="E20" s="15">
        <v>169</v>
      </c>
      <c r="F20" s="15">
        <v>214</v>
      </c>
      <c r="G20" s="15">
        <v>100</v>
      </c>
      <c r="H20" s="15">
        <v>69</v>
      </c>
      <c r="I20" s="15">
        <v>163</v>
      </c>
      <c r="J20" s="15">
        <v>290</v>
      </c>
      <c r="K20" s="15">
        <v>275</v>
      </c>
      <c r="L20" s="15">
        <v>314</v>
      </c>
      <c r="M20" s="16">
        <v>255</v>
      </c>
      <c r="N20" s="16">
        <v>275</v>
      </c>
      <c r="O20" s="16">
        <v>236</v>
      </c>
      <c r="P20" s="16">
        <v>282</v>
      </c>
      <c r="Q20" s="16">
        <v>229</v>
      </c>
      <c r="R20" s="16">
        <v>65</v>
      </c>
      <c r="S20" s="16">
        <v>47</v>
      </c>
      <c r="T20" s="15">
        <v>374</v>
      </c>
      <c r="U20" s="15">
        <v>650</v>
      </c>
      <c r="V20" s="15">
        <v>611</v>
      </c>
    </row>
    <row r="21" spans="2:22" ht="15" x14ac:dyDescent="0.25">
      <c r="B21" s="11" t="s">
        <v>21</v>
      </c>
      <c r="C21" s="16">
        <v>9150</v>
      </c>
      <c r="D21" s="16">
        <v>10530</v>
      </c>
      <c r="E21" s="16">
        <v>12583</v>
      </c>
      <c r="F21" s="16">
        <v>10468</v>
      </c>
      <c r="G21" s="16">
        <v>15605</v>
      </c>
      <c r="H21" s="16">
        <v>13833</v>
      </c>
      <c r="I21" s="16">
        <v>13352</v>
      </c>
      <c r="J21" s="16">
        <v>16351</v>
      </c>
      <c r="K21" s="16">
        <v>15683</v>
      </c>
      <c r="L21" s="16">
        <v>17708</v>
      </c>
      <c r="M21" s="16">
        <f>M22+M23</f>
        <v>19800</v>
      </c>
      <c r="N21" s="16">
        <f>N22+N23</f>
        <v>26115</v>
      </c>
      <c r="O21" s="16">
        <f>O22+O23</f>
        <v>29143</v>
      </c>
      <c r="P21" s="16">
        <f>P22+P23</f>
        <v>29317</v>
      </c>
      <c r="Q21" s="16">
        <f>Q22+Q23</f>
        <v>33935</v>
      </c>
      <c r="R21" s="16">
        <v>20315</v>
      </c>
      <c r="S21" s="16">
        <v>23640</v>
      </c>
      <c r="T21" s="15">
        <v>30422</v>
      </c>
      <c r="U21" s="15">
        <v>28431</v>
      </c>
      <c r="V21" s="15">
        <v>28284</v>
      </c>
    </row>
    <row r="22" spans="2:22" ht="12" x14ac:dyDescent="0.2">
      <c r="B22" s="17" t="s">
        <v>22</v>
      </c>
      <c r="C22" s="19">
        <v>2352</v>
      </c>
      <c r="D22" s="19">
        <v>2582</v>
      </c>
      <c r="E22" s="19">
        <v>3925</v>
      </c>
      <c r="F22" s="19">
        <v>2987</v>
      </c>
      <c r="G22" s="16">
        <v>2891</v>
      </c>
      <c r="H22" s="19">
        <v>1899</v>
      </c>
      <c r="I22" s="19">
        <v>1793</v>
      </c>
      <c r="J22" s="19">
        <v>2379</v>
      </c>
      <c r="K22" s="19">
        <v>2914</v>
      </c>
      <c r="L22" s="19">
        <v>3215</v>
      </c>
      <c r="M22" s="19">
        <v>3869</v>
      </c>
      <c r="N22" s="19">
        <v>3533</v>
      </c>
      <c r="O22" s="19">
        <v>3881</v>
      </c>
      <c r="P22" s="19">
        <v>4406</v>
      </c>
      <c r="Q22" s="19">
        <v>8115</v>
      </c>
      <c r="R22" s="19">
        <v>6848</v>
      </c>
      <c r="S22" s="19">
        <v>20036</v>
      </c>
      <c r="T22" s="18">
        <v>23029</v>
      </c>
      <c r="U22" s="18">
        <v>22387</v>
      </c>
      <c r="V22" s="18">
        <v>22363</v>
      </c>
    </row>
    <row r="23" spans="2:22" ht="12" x14ac:dyDescent="0.2">
      <c r="B23" s="17" t="s">
        <v>23</v>
      </c>
      <c r="C23" s="19">
        <v>6798</v>
      </c>
      <c r="D23" s="19">
        <v>7948</v>
      </c>
      <c r="E23" s="19">
        <v>8658</v>
      </c>
      <c r="F23" s="19">
        <v>7481</v>
      </c>
      <c r="G23" s="19">
        <v>12714</v>
      </c>
      <c r="H23" s="19">
        <v>11934</v>
      </c>
      <c r="I23" s="19">
        <v>11559</v>
      </c>
      <c r="J23" s="19">
        <v>13972</v>
      </c>
      <c r="K23" s="19">
        <v>12769</v>
      </c>
      <c r="L23" s="19">
        <v>14493</v>
      </c>
      <c r="M23" s="19">
        <v>15931</v>
      </c>
      <c r="N23" s="19">
        <v>22582</v>
      </c>
      <c r="O23" s="19">
        <v>25262</v>
      </c>
      <c r="P23" s="19">
        <v>24911</v>
      </c>
      <c r="Q23" s="19">
        <v>25820</v>
      </c>
      <c r="R23" s="19">
        <v>13467</v>
      </c>
      <c r="S23" s="19">
        <v>3604</v>
      </c>
      <c r="T23" s="18">
        <v>7393</v>
      </c>
      <c r="U23" s="18">
        <v>6044</v>
      </c>
      <c r="V23" s="18">
        <v>5921</v>
      </c>
    </row>
    <row r="24" spans="2:22" ht="38.25" x14ac:dyDescent="0.2">
      <c r="B24" s="24" t="s">
        <v>24</v>
      </c>
      <c r="C24" s="19"/>
      <c r="D24" s="19"/>
      <c r="E24" s="19"/>
      <c r="F24" s="19"/>
      <c r="G24" s="19"/>
      <c r="H24" s="19"/>
      <c r="I24" s="19"/>
      <c r="J24" s="19"/>
      <c r="K24" s="19"/>
      <c r="L24" s="19"/>
      <c r="M24" s="19"/>
      <c r="N24" s="19"/>
      <c r="O24" s="19"/>
      <c r="P24" s="19"/>
      <c r="Q24" s="19"/>
      <c r="R24" s="19"/>
      <c r="S24" s="25"/>
      <c r="T24" s="25"/>
      <c r="U24" s="25"/>
      <c r="V24" s="25"/>
    </row>
    <row r="25" spans="2:22" ht="12" x14ac:dyDescent="0.2">
      <c r="B25" s="26" t="s">
        <v>25</v>
      </c>
      <c r="C25" s="19">
        <f>C26+C27</f>
        <v>5751</v>
      </c>
      <c r="D25" s="19">
        <f>D26+D27</f>
        <v>8540</v>
      </c>
      <c r="E25" s="19">
        <f>E26+E27</f>
        <v>8975</v>
      </c>
      <c r="F25" s="19">
        <f>F26+F27+F28</f>
        <v>14624</v>
      </c>
      <c r="G25" s="19">
        <f t="shared" ref="G25:Q25" si="3">G26+G27+G28</f>
        <v>16433</v>
      </c>
      <c r="H25" s="19">
        <f t="shared" si="3"/>
        <v>14465</v>
      </c>
      <c r="I25" s="19">
        <f t="shared" si="3"/>
        <v>13998</v>
      </c>
      <c r="J25" s="19">
        <f t="shared" si="3"/>
        <v>14981</v>
      </c>
      <c r="K25" s="19">
        <f t="shared" si="3"/>
        <v>13449</v>
      </c>
      <c r="L25" s="19">
        <f t="shared" si="3"/>
        <v>13828</v>
      </c>
      <c r="M25" s="19">
        <f t="shared" si="3"/>
        <v>20938</v>
      </c>
      <c r="N25" s="19">
        <f t="shared" si="3"/>
        <v>23803</v>
      </c>
      <c r="O25" s="19">
        <f t="shared" si="3"/>
        <v>30930</v>
      </c>
      <c r="P25" s="19">
        <f t="shared" si="3"/>
        <v>12778</v>
      </c>
      <c r="Q25" s="19">
        <f t="shared" si="3"/>
        <v>16439</v>
      </c>
      <c r="R25" s="19">
        <v>5743</v>
      </c>
      <c r="S25" s="19">
        <v>1250</v>
      </c>
      <c r="T25" s="19">
        <v>648</v>
      </c>
      <c r="U25" s="19">
        <v>9376</v>
      </c>
      <c r="V25" s="19">
        <v>16573</v>
      </c>
    </row>
    <row r="26" spans="2:22" ht="12" x14ac:dyDescent="0.2">
      <c r="B26" s="27" t="s">
        <v>26</v>
      </c>
      <c r="C26" s="20">
        <v>5751</v>
      </c>
      <c r="D26" s="20">
        <v>8516</v>
      </c>
      <c r="E26" s="20">
        <v>8975</v>
      </c>
      <c r="F26" s="20">
        <v>9132</v>
      </c>
      <c r="G26" s="20">
        <v>9236</v>
      </c>
      <c r="H26" s="20">
        <v>7574</v>
      </c>
      <c r="I26" s="20">
        <v>8912</v>
      </c>
      <c r="J26" s="20">
        <v>10412</v>
      </c>
      <c r="K26" s="20">
        <v>9605</v>
      </c>
      <c r="L26" s="20">
        <v>10195</v>
      </c>
      <c r="M26" s="20">
        <v>9615</v>
      </c>
      <c r="N26" s="20">
        <v>8524</v>
      </c>
      <c r="O26" s="20">
        <v>10012</v>
      </c>
      <c r="P26" s="20">
        <v>6095</v>
      </c>
      <c r="Q26" s="20">
        <v>6144</v>
      </c>
      <c r="R26" s="20">
        <v>1588</v>
      </c>
      <c r="S26" s="20">
        <v>791</v>
      </c>
      <c r="T26" s="20">
        <v>6</v>
      </c>
      <c r="U26" s="20">
        <v>1595</v>
      </c>
      <c r="V26" s="20">
        <v>1806</v>
      </c>
    </row>
    <row r="27" spans="2:22" ht="12.75" x14ac:dyDescent="0.2">
      <c r="B27" s="27" t="s">
        <v>27</v>
      </c>
      <c r="C27" s="28">
        <v>0</v>
      </c>
      <c r="D27" s="20">
        <v>24</v>
      </c>
      <c r="E27" s="28">
        <v>0</v>
      </c>
      <c r="F27" s="20">
        <v>2804</v>
      </c>
      <c r="G27" s="20">
        <v>4323</v>
      </c>
      <c r="H27" s="20">
        <v>4101</v>
      </c>
      <c r="I27" s="20">
        <v>811</v>
      </c>
      <c r="J27" s="20">
        <v>230</v>
      </c>
      <c r="K27" s="20">
        <v>324</v>
      </c>
      <c r="L27" s="20">
        <v>240</v>
      </c>
      <c r="M27" s="20">
        <v>10859</v>
      </c>
      <c r="N27" s="20">
        <v>5929</v>
      </c>
      <c r="O27" s="20">
        <v>9675</v>
      </c>
      <c r="P27" s="20">
        <v>5773</v>
      </c>
      <c r="Q27" s="20">
        <v>7302</v>
      </c>
      <c r="R27" s="20">
        <v>1473</v>
      </c>
      <c r="S27" s="20">
        <v>376</v>
      </c>
      <c r="T27" s="29">
        <v>0</v>
      </c>
      <c r="U27" s="29">
        <v>2246</v>
      </c>
      <c r="V27" s="29">
        <v>2226</v>
      </c>
    </row>
    <row r="28" spans="2:22" ht="12" x14ac:dyDescent="0.2">
      <c r="B28" s="27" t="s">
        <v>28</v>
      </c>
      <c r="C28" s="12" t="s">
        <v>29</v>
      </c>
      <c r="D28" s="12" t="s">
        <v>29</v>
      </c>
      <c r="E28" s="12" t="s">
        <v>29</v>
      </c>
      <c r="F28" s="20">
        <v>2688</v>
      </c>
      <c r="G28" s="20">
        <v>2874</v>
      </c>
      <c r="H28" s="20">
        <v>2790</v>
      </c>
      <c r="I28" s="20">
        <v>4275</v>
      </c>
      <c r="J28" s="20">
        <v>4339</v>
      </c>
      <c r="K28" s="20">
        <v>3520</v>
      </c>
      <c r="L28" s="20">
        <v>3393</v>
      </c>
      <c r="M28" s="20">
        <v>464</v>
      </c>
      <c r="N28" s="20">
        <v>9350</v>
      </c>
      <c r="O28" s="20">
        <v>11243</v>
      </c>
      <c r="P28" s="20">
        <v>910</v>
      </c>
      <c r="Q28" s="20">
        <v>2993</v>
      </c>
      <c r="R28" s="20">
        <v>2682</v>
      </c>
      <c r="S28" s="20">
        <v>83</v>
      </c>
      <c r="T28" s="20">
        <v>642</v>
      </c>
      <c r="U28" s="20">
        <v>5535</v>
      </c>
      <c r="V28" s="20">
        <v>12541</v>
      </c>
    </row>
    <row r="29" spans="2:22" ht="12" x14ac:dyDescent="0.2">
      <c r="B29" s="30" t="s">
        <v>30</v>
      </c>
      <c r="C29" s="12" t="s">
        <v>29</v>
      </c>
      <c r="D29" s="12" t="s">
        <v>29</v>
      </c>
      <c r="E29" s="12" t="s">
        <v>29</v>
      </c>
      <c r="F29" s="20">
        <v>10944</v>
      </c>
      <c r="G29" s="20">
        <v>13967</v>
      </c>
      <c r="H29" s="20">
        <v>13625</v>
      </c>
      <c r="I29" s="20">
        <v>17620</v>
      </c>
      <c r="J29" s="20">
        <v>16163</v>
      </c>
      <c r="K29" s="20">
        <v>12475</v>
      </c>
      <c r="L29" s="20">
        <v>12518</v>
      </c>
      <c r="M29" s="20">
        <v>10996</v>
      </c>
      <c r="N29" s="20">
        <v>9510</v>
      </c>
      <c r="O29" s="20">
        <v>10689</v>
      </c>
      <c r="P29" s="20">
        <v>6813</v>
      </c>
      <c r="Q29" s="20">
        <v>7017</v>
      </c>
      <c r="R29" s="20">
        <v>1873</v>
      </c>
      <c r="S29" s="20">
        <v>706</v>
      </c>
      <c r="T29" s="20">
        <v>3</v>
      </c>
      <c r="U29" s="20">
        <v>1312</v>
      </c>
      <c r="V29" s="20">
        <v>2123</v>
      </c>
    </row>
    <row r="30" spans="2:22" ht="15" x14ac:dyDescent="0.25">
      <c r="B30" s="31" t="s">
        <v>31</v>
      </c>
      <c r="C30" s="12"/>
      <c r="D30" s="12"/>
      <c r="E30" s="12"/>
      <c r="F30" s="12"/>
      <c r="G30" s="12"/>
      <c r="H30" s="12"/>
      <c r="I30" s="12"/>
      <c r="J30" s="12"/>
      <c r="K30" s="32"/>
      <c r="L30" s="32"/>
      <c r="M30" s="25"/>
      <c r="N30" s="25"/>
      <c r="O30" s="25"/>
      <c r="P30" s="25"/>
      <c r="Q30" s="25"/>
      <c r="R30" s="25"/>
      <c r="S30" s="12"/>
      <c r="T30" s="12"/>
      <c r="U30" s="12"/>
      <c r="V30" s="12"/>
    </row>
    <row r="31" spans="2:22" ht="12.75" x14ac:dyDescent="0.2">
      <c r="B31" s="33" t="s">
        <v>32</v>
      </c>
      <c r="C31" s="12">
        <v>354443</v>
      </c>
      <c r="D31" s="12">
        <v>386980</v>
      </c>
      <c r="E31" s="12">
        <v>390460</v>
      </c>
      <c r="F31" s="12">
        <v>420524</v>
      </c>
      <c r="G31" s="12">
        <v>455778</v>
      </c>
      <c r="H31" s="12">
        <v>450373</v>
      </c>
      <c r="I31" s="12">
        <v>447258</v>
      </c>
      <c r="J31" s="12">
        <v>461196</v>
      </c>
      <c r="K31" s="12">
        <v>501313</v>
      </c>
      <c r="L31" s="12">
        <v>516277</v>
      </c>
      <c r="M31" s="12">
        <v>546392</v>
      </c>
      <c r="N31" s="12">
        <v>583812</v>
      </c>
      <c r="O31" s="12">
        <v>610564</v>
      </c>
      <c r="P31" s="12">
        <v>639330</v>
      </c>
      <c r="Q31" s="12">
        <v>682501</v>
      </c>
      <c r="R31" s="12">
        <v>686780</v>
      </c>
      <c r="S31" s="12">
        <v>762020</v>
      </c>
      <c r="T31" s="12">
        <v>968568.07407407404</v>
      </c>
      <c r="U31" s="12">
        <v>919495</v>
      </c>
      <c r="V31" s="12">
        <v>996435</v>
      </c>
    </row>
    <row r="32" spans="2:22" ht="14.25" x14ac:dyDescent="0.2">
      <c r="B32" s="34" t="s">
        <v>33</v>
      </c>
      <c r="C32" s="12">
        <v>152750</v>
      </c>
      <c r="D32" s="12">
        <v>169688</v>
      </c>
      <c r="E32" s="12">
        <v>147804</v>
      </c>
      <c r="F32" s="12">
        <v>234761</v>
      </c>
      <c r="G32" s="12">
        <v>237700</v>
      </c>
      <c r="H32" s="12">
        <v>300226</v>
      </c>
      <c r="I32" s="12">
        <v>284268</v>
      </c>
      <c r="J32" s="12">
        <v>288295</v>
      </c>
      <c r="K32" s="12">
        <v>304327</v>
      </c>
      <c r="L32" s="12">
        <v>302549</v>
      </c>
      <c r="M32" s="12">
        <v>331533</v>
      </c>
      <c r="N32" s="12">
        <v>376156</v>
      </c>
      <c r="O32" s="12">
        <v>365927</v>
      </c>
      <c r="P32" s="12">
        <v>360001</v>
      </c>
      <c r="Q32" s="12">
        <v>243025</v>
      </c>
      <c r="R32" s="12">
        <v>223307</v>
      </c>
      <c r="S32" s="12">
        <v>250973</v>
      </c>
      <c r="T32" s="12">
        <v>291197</v>
      </c>
      <c r="U32" s="12">
        <v>333026</v>
      </c>
      <c r="V32" s="12">
        <v>356349</v>
      </c>
    </row>
    <row r="33" spans="2:22" ht="12.75" x14ac:dyDescent="0.2">
      <c r="B33" s="33" t="s">
        <v>34</v>
      </c>
      <c r="C33" s="12" t="s">
        <v>4</v>
      </c>
      <c r="D33" s="12" t="s">
        <v>4</v>
      </c>
      <c r="E33" s="12" t="s">
        <v>4</v>
      </c>
      <c r="F33" s="12" t="s">
        <v>4</v>
      </c>
      <c r="G33" s="12" t="s">
        <v>4</v>
      </c>
      <c r="H33" s="12" t="s">
        <v>4</v>
      </c>
      <c r="I33" s="12" t="s">
        <v>4</v>
      </c>
      <c r="J33" s="12" t="s">
        <v>4</v>
      </c>
      <c r="K33" s="12" t="s">
        <v>4</v>
      </c>
      <c r="L33" s="12" t="s">
        <v>4</v>
      </c>
      <c r="M33" s="12" t="s">
        <v>4</v>
      </c>
      <c r="N33" s="12" t="s">
        <v>4</v>
      </c>
      <c r="O33" s="12" t="s">
        <v>4</v>
      </c>
      <c r="P33" s="12" t="s">
        <v>4</v>
      </c>
      <c r="Q33" s="12" t="s">
        <v>4</v>
      </c>
      <c r="R33" s="29">
        <v>0</v>
      </c>
      <c r="S33" s="29">
        <v>0</v>
      </c>
      <c r="T33" s="29">
        <v>0</v>
      </c>
      <c r="U33" s="35" t="s">
        <v>4</v>
      </c>
      <c r="V33" s="35" t="s">
        <v>4</v>
      </c>
    </row>
    <row r="34" spans="2:22" ht="12.75" x14ac:dyDescent="0.2">
      <c r="B34" s="34" t="s">
        <v>35</v>
      </c>
      <c r="C34" s="12" t="s">
        <v>4</v>
      </c>
      <c r="D34" s="12" t="s">
        <v>4</v>
      </c>
      <c r="E34" s="12" t="s">
        <v>4</v>
      </c>
      <c r="F34" s="12" t="s">
        <v>4</v>
      </c>
      <c r="G34" s="12" t="s">
        <v>4</v>
      </c>
      <c r="H34" s="12" t="s">
        <v>4</v>
      </c>
      <c r="I34" s="12" t="s">
        <v>4</v>
      </c>
      <c r="J34" s="12" t="s">
        <v>4</v>
      </c>
      <c r="K34" s="12" t="s">
        <v>4</v>
      </c>
      <c r="L34" s="12" t="s">
        <v>4</v>
      </c>
      <c r="M34" s="12" t="s">
        <v>4</v>
      </c>
      <c r="N34" s="12" t="s">
        <v>4</v>
      </c>
      <c r="O34" s="12" t="s">
        <v>4</v>
      </c>
      <c r="P34" s="12" t="s">
        <v>4</v>
      </c>
      <c r="Q34" s="12" t="s">
        <v>4</v>
      </c>
      <c r="R34" s="29">
        <v>0</v>
      </c>
      <c r="S34" s="29">
        <v>0</v>
      </c>
      <c r="T34" s="29">
        <v>0</v>
      </c>
      <c r="U34" s="35" t="s">
        <v>4</v>
      </c>
      <c r="V34" s="35" t="s">
        <v>4</v>
      </c>
    </row>
    <row r="35" spans="2:22" ht="12.75" x14ac:dyDescent="0.2">
      <c r="B35" s="34" t="s">
        <v>36</v>
      </c>
      <c r="C35" s="12" t="s">
        <v>4</v>
      </c>
      <c r="D35" s="12" t="s">
        <v>4</v>
      </c>
      <c r="E35" s="12" t="s">
        <v>4</v>
      </c>
      <c r="F35" s="12" t="s">
        <v>4</v>
      </c>
      <c r="G35" s="12" t="s">
        <v>4</v>
      </c>
      <c r="H35" s="12" t="s">
        <v>4</v>
      </c>
      <c r="I35" s="12" t="s">
        <v>4</v>
      </c>
      <c r="J35" s="12" t="s">
        <v>4</v>
      </c>
      <c r="K35" s="12" t="s">
        <v>4</v>
      </c>
      <c r="L35" s="12" t="s">
        <v>4</v>
      </c>
      <c r="M35" s="12" t="s">
        <v>4</v>
      </c>
      <c r="N35" s="12" t="s">
        <v>4</v>
      </c>
      <c r="O35" s="12" t="s">
        <v>4</v>
      </c>
      <c r="P35" s="12" t="s">
        <v>4</v>
      </c>
      <c r="Q35" s="12" t="s">
        <v>4</v>
      </c>
      <c r="R35" s="29">
        <v>0</v>
      </c>
      <c r="S35" s="29">
        <v>0</v>
      </c>
      <c r="T35" s="29">
        <v>0</v>
      </c>
      <c r="U35" s="35" t="s">
        <v>4</v>
      </c>
      <c r="V35" s="35" t="s">
        <v>4</v>
      </c>
    </row>
    <row r="36" spans="2:22" ht="12.75" x14ac:dyDescent="0.2">
      <c r="B36" s="33" t="s">
        <v>37</v>
      </c>
      <c r="C36" s="12" t="s">
        <v>4</v>
      </c>
      <c r="D36" s="12" t="s">
        <v>4</v>
      </c>
      <c r="E36" s="12" t="s">
        <v>4</v>
      </c>
      <c r="F36" s="12" t="s">
        <v>4</v>
      </c>
      <c r="G36" s="12" t="s">
        <v>4</v>
      </c>
      <c r="H36" s="12" t="s">
        <v>4</v>
      </c>
      <c r="I36" s="12" t="s">
        <v>4</v>
      </c>
      <c r="J36" s="12" t="s">
        <v>4</v>
      </c>
      <c r="K36" s="12" t="s">
        <v>4</v>
      </c>
      <c r="L36" s="12" t="s">
        <v>4</v>
      </c>
      <c r="M36" s="12" t="s">
        <v>4</v>
      </c>
      <c r="N36" s="12" t="s">
        <v>4</v>
      </c>
      <c r="O36" s="12" t="s">
        <v>4</v>
      </c>
      <c r="P36" s="12" t="s">
        <v>4</v>
      </c>
      <c r="Q36" s="12" t="s">
        <v>4</v>
      </c>
      <c r="R36" s="29">
        <v>0</v>
      </c>
      <c r="S36" s="29">
        <v>0</v>
      </c>
      <c r="T36" s="29">
        <v>0</v>
      </c>
      <c r="U36" s="35" t="s">
        <v>4</v>
      </c>
      <c r="V36" s="35" t="s">
        <v>4</v>
      </c>
    </row>
    <row r="37" spans="2:22" ht="12.75" x14ac:dyDescent="0.2">
      <c r="B37" s="33" t="s">
        <v>38</v>
      </c>
      <c r="C37" s="12" t="s">
        <v>4</v>
      </c>
      <c r="D37" s="12" t="s">
        <v>4</v>
      </c>
      <c r="E37" s="12" t="s">
        <v>4</v>
      </c>
      <c r="F37" s="12" t="s">
        <v>4</v>
      </c>
      <c r="G37" s="12" t="s">
        <v>4</v>
      </c>
      <c r="H37" s="12" t="s">
        <v>4</v>
      </c>
      <c r="I37" s="12" t="s">
        <v>4</v>
      </c>
      <c r="J37" s="12" t="s">
        <v>4</v>
      </c>
      <c r="K37" s="12" t="s">
        <v>4</v>
      </c>
      <c r="L37" s="12" t="s">
        <v>4</v>
      </c>
      <c r="M37" s="12" t="s">
        <v>4</v>
      </c>
      <c r="N37" s="12" t="s">
        <v>4</v>
      </c>
      <c r="O37" s="12" t="s">
        <v>4</v>
      </c>
      <c r="P37" s="12" t="s">
        <v>4</v>
      </c>
      <c r="Q37" s="12" t="s">
        <v>4</v>
      </c>
      <c r="R37" s="29">
        <v>0</v>
      </c>
      <c r="S37" s="29">
        <v>0</v>
      </c>
      <c r="T37" s="29">
        <v>0</v>
      </c>
      <c r="U37" s="35" t="s">
        <v>4</v>
      </c>
      <c r="V37" s="35" t="s">
        <v>4</v>
      </c>
    </row>
    <row r="38" spans="2:22" ht="12.75" x14ac:dyDescent="0.2">
      <c r="B38" s="33" t="s">
        <v>39</v>
      </c>
      <c r="C38" s="12">
        <v>1472</v>
      </c>
      <c r="D38" s="12">
        <v>1643</v>
      </c>
      <c r="E38" s="12">
        <v>1556</v>
      </c>
      <c r="F38" s="12">
        <v>1811</v>
      </c>
      <c r="G38" s="12">
        <v>806</v>
      </c>
      <c r="H38" s="12">
        <v>723</v>
      </c>
      <c r="I38" s="12" t="s">
        <v>4</v>
      </c>
      <c r="J38" s="12" t="s">
        <v>4</v>
      </c>
      <c r="K38" s="12" t="s">
        <v>4</v>
      </c>
      <c r="L38" s="12" t="s">
        <v>4</v>
      </c>
      <c r="M38" s="12" t="s">
        <v>4</v>
      </c>
      <c r="N38" s="12" t="s">
        <v>4</v>
      </c>
      <c r="O38" s="12" t="s">
        <v>4</v>
      </c>
      <c r="P38" s="12" t="s">
        <v>4</v>
      </c>
      <c r="Q38" s="12" t="s">
        <v>4</v>
      </c>
      <c r="R38" s="29">
        <v>0</v>
      </c>
      <c r="S38" s="29">
        <v>0</v>
      </c>
      <c r="T38" s="29">
        <v>0</v>
      </c>
      <c r="U38" s="35" t="s">
        <v>4</v>
      </c>
      <c r="V38" s="35" t="s">
        <v>4</v>
      </c>
    </row>
    <row r="39" spans="2:22" ht="14.25" x14ac:dyDescent="0.2">
      <c r="B39" s="36" t="s">
        <v>40</v>
      </c>
      <c r="C39" s="37" t="s">
        <v>4</v>
      </c>
      <c r="D39" s="37" t="s">
        <v>4</v>
      </c>
      <c r="E39" s="37" t="s">
        <v>4</v>
      </c>
      <c r="F39" s="37" t="s">
        <v>4</v>
      </c>
      <c r="G39" s="37" t="s">
        <v>4</v>
      </c>
      <c r="H39" s="37" t="s">
        <v>4</v>
      </c>
      <c r="I39" s="37" t="s">
        <v>4</v>
      </c>
      <c r="J39" s="37" t="s">
        <v>4</v>
      </c>
      <c r="K39" s="37" t="s">
        <v>4</v>
      </c>
      <c r="L39" s="37" t="s">
        <v>4</v>
      </c>
      <c r="M39" s="37" t="s">
        <v>4</v>
      </c>
      <c r="N39" s="37" t="s">
        <v>4</v>
      </c>
      <c r="O39" s="37" t="s">
        <v>4</v>
      </c>
      <c r="P39" s="37" t="s">
        <v>4</v>
      </c>
      <c r="Q39" s="37" t="s">
        <v>4</v>
      </c>
      <c r="R39" s="38">
        <v>0</v>
      </c>
      <c r="S39" s="38">
        <v>0</v>
      </c>
      <c r="T39" s="38">
        <v>0</v>
      </c>
      <c r="U39" s="39" t="s">
        <v>4</v>
      </c>
      <c r="V39" s="39" t="s">
        <v>4</v>
      </c>
    </row>
    <row r="40" spans="2:22" ht="12" x14ac:dyDescent="0.2">
      <c r="B40" s="25" t="s">
        <v>41</v>
      </c>
      <c r="C40" s="40"/>
      <c r="D40" s="40"/>
      <c r="E40" s="40"/>
      <c r="F40" s="40"/>
      <c r="G40" s="40"/>
      <c r="H40" s="40"/>
      <c r="I40" s="40"/>
      <c r="J40" s="40"/>
      <c r="K40" s="40"/>
      <c r="L40" s="40"/>
      <c r="M40" s="40"/>
      <c r="N40" s="25"/>
      <c r="O40" s="25"/>
      <c r="P40" s="25"/>
      <c r="Q40" s="25"/>
      <c r="R40" s="25"/>
      <c r="S40" s="25"/>
      <c r="T40" s="25"/>
      <c r="U40" s="25"/>
      <c r="V40" s="25"/>
    </row>
    <row r="41" spans="2:22" ht="12" x14ac:dyDescent="0.2">
      <c r="B41" s="25" t="s">
        <v>42</v>
      </c>
      <c r="C41" s="41"/>
      <c r="D41" s="41"/>
      <c r="E41" s="41"/>
      <c r="F41" s="41"/>
      <c r="G41" s="41"/>
      <c r="H41" s="41"/>
      <c r="I41" s="41"/>
      <c r="J41" s="41"/>
      <c r="K41" s="41"/>
      <c r="L41" s="41"/>
      <c r="M41" s="41"/>
      <c r="N41" s="25"/>
      <c r="O41" s="25"/>
      <c r="P41" s="25"/>
      <c r="Q41" s="25"/>
      <c r="R41" s="25"/>
      <c r="S41" s="25"/>
      <c r="T41" s="25"/>
      <c r="U41" s="25"/>
      <c r="V41" s="25"/>
    </row>
    <row r="42" spans="2:22" ht="12" x14ac:dyDescent="0.2">
      <c r="B42" s="25" t="s">
        <v>43</v>
      </c>
      <c r="C42" s="41"/>
      <c r="D42" s="41"/>
      <c r="E42" s="41"/>
      <c r="F42" s="41"/>
      <c r="G42" s="41"/>
      <c r="H42" s="41"/>
      <c r="I42" s="41"/>
      <c r="J42" s="41"/>
      <c r="K42" s="41"/>
      <c r="L42" s="41"/>
      <c r="M42" s="41"/>
      <c r="N42" s="25"/>
      <c r="O42" s="25"/>
      <c r="P42" s="25"/>
      <c r="Q42" s="25"/>
      <c r="R42" s="25"/>
      <c r="S42" s="25"/>
      <c r="T42" s="25"/>
      <c r="U42" s="25"/>
      <c r="V42" s="25"/>
    </row>
    <row r="43" spans="2:22" ht="12" x14ac:dyDescent="0.2">
      <c r="B43" s="25" t="s">
        <v>44</v>
      </c>
      <c r="C43" s="41"/>
      <c r="D43" s="41"/>
      <c r="E43" s="41"/>
      <c r="F43" s="41"/>
      <c r="G43" s="41"/>
      <c r="H43" s="41"/>
      <c r="I43" s="41"/>
      <c r="J43" s="41"/>
      <c r="K43" s="41"/>
      <c r="L43" s="41"/>
      <c r="M43" s="41"/>
      <c r="N43" s="25"/>
      <c r="O43" s="25"/>
      <c r="P43" s="25"/>
      <c r="Q43" s="25"/>
      <c r="R43" s="25"/>
      <c r="S43" s="25"/>
      <c r="T43" s="25"/>
      <c r="U43" s="25"/>
      <c r="V43" s="25"/>
    </row>
    <row r="44" spans="2:22" ht="12" x14ac:dyDescent="0.2">
      <c r="B44" s="25" t="s">
        <v>45</v>
      </c>
      <c r="C44" s="41"/>
      <c r="D44" s="41"/>
      <c r="E44" s="41"/>
      <c r="F44" s="41"/>
      <c r="G44" s="41"/>
      <c r="H44" s="41"/>
      <c r="I44" s="41"/>
      <c r="J44" s="41"/>
      <c r="K44" s="41"/>
      <c r="L44" s="41"/>
      <c r="M44" s="41"/>
      <c r="N44" s="25"/>
      <c r="O44" s="25"/>
      <c r="P44" s="25"/>
      <c r="Q44" s="25"/>
      <c r="R44" s="25"/>
      <c r="S44" s="25"/>
      <c r="T44" s="25"/>
      <c r="U44" s="25"/>
      <c r="V44" s="25"/>
    </row>
    <row r="45" spans="2:22" ht="12" x14ac:dyDescent="0.2">
      <c r="B45" s="25" t="s">
        <v>46</v>
      </c>
      <c r="C45" s="42"/>
      <c r="D45" s="25"/>
      <c r="E45" s="25"/>
      <c r="F45" s="25"/>
      <c r="G45" s="25"/>
      <c r="H45" s="25"/>
      <c r="I45" s="25"/>
      <c r="J45" s="25"/>
      <c r="K45" s="25"/>
      <c r="L45" s="25"/>
      <c r="M45" s="25"/>
      <c r="N45" s="25"/>
      <c r="O45" s="25"/>
      <c r="P45" s="25"/>
      <c r="Q45" s="25"/>
      <c r="R45" s="25"/>
      <c r="S45" s="25"/>
      <c r="T45" s="25"/>
      <c r="U45" s="25"/>
      <c r="V45" s="25"/>
    </row>
    <row r="46" spans="2:22" ht="20.100000000000001" customHeight="1" x14ac:dyDescent="0.2">
      <c r="B46" s="43" t="s">
        <v>47</v>
      </c>
      <c r="C46" s="43"/>
      <c r="D46" s="43"/>
      <c r="E46" s="43"/>
      <c r="F46" s="43"/>
      <c r="G46" s="43"/>
      <c r="H46" s="43"/>
      <c r="I46" s="43"/>
      <c r="J46" s="43"/>
      <c r="K46" s="43"/>
      <c r="L46" s="43"/>
      <c r="M46" s="43"/>
      <c r="N46" s="43"/>
      <c r="O46" s="43"/>
      <c r="P46" s="43"/>
      <c r="Q46" s="43"/>
      <c r="R46" s="43"/>
      <c r="S46" s="43"/>
      <c r="T46" s="43"/>
      <c r="U46" s="43"/>
      <c r="V46" s="43"/>
    </row>
    <row r="47" spans="2:22" ht="20.100000000000001" customHeight="1" x14ac:dyDescent="0.2">
      <c r="B47" s="42"/>
      <c r="C47" s="42"/>
      <c r="D47" s="25"/>
      <c r="E47" s="25"/>
      <c r="F47" s="25"/>
      <c r="G47" s="25"/>
      <c r="H47" s="25"/>
      <c r="I47" s="25"/>
      <c r="J47" s="25"/>
      <c r="K47" s="25"/>
      <c r="L47" s="25"/>
      <c r="M47" s="25"/>
      <c r="N47" s="25"/>
      <c r="O47" s="25"/>
      <c r="P47" s="25"/>
      <c r="Q47" s="25"/>
      <c r="R47" s="25"/>
      <c r="S47" s="25"/>
      <c r="T47" s="25"/>
      <c r="U47" s="25"/>
      <c r="V47" s="25"/>
    </row>
    <row r="48" spans="2:22" ht="20.100000000000001" customHeight="1" x14ac:dyDescent="0.2">
      <c r="B48" s="42"/>
      <c r="C48" s="42"/>
      <c r="D48" s="25"/>
      <c r="E48" s="25"/>
      <c r="F48" s="25"/>
      <c r="G48" s="25"/>
      <c r="H48" s="25"/>
      <c r="I48" s="25"/>
      <c r="J48" s="25"/>
      <c r="K48" s="25"/>
      <c r="L48" s="25"/>
      <c r="M48" s="25"/>
      <c r="N48" s="25"/>
      <c r="O48" s="25"/>
      <c r="P48" s="25"/>
      <c r="Q48" s="25"/>
      <c r="R48" s="25"/>
      <c r="S48" s="25"/>
      <c r="T48" s="25"/>
      <c r="U48" s="25"/>
      <c r="V48" s="25"/>
    </row>
    <row r="49" spans="2:22" ht="20.100000000000001" customHeight="1" x14ac:dyDescent="0.2">
      <c r="B49" s="42"/>
      <c r="C49" s="42"/>
      <c r="D49" s="25"/>
      <c r="E49" s="25"/>
      <c r="F49" s="25"/>
      <c r="G49" s="25"/>
      <c r="H49" s="25"/>
      <c r="I49" s="25"/>
      <c r="J49" s="25"/>
      <c r="K49" s="25"/>
      <c r="L49" s="25"/>
      <c r="M49" s="25"/>
      <c r="N49" s="25"/>
      <c r="O49" s="25"/>
      <c r="P49" s="25"/>
      <c r="Q49" s="25"/>
      <c r="R49" s="25"/>
      <c r="S49" s="25"/>
      <c r="T49" s="25"/>
      <c r="U49" s="25"/>
      <c r="V49" s="25"/>
    </row>
    <row r="50" spans="2:22" ht="20.100000000000001" customHeight="1" x14ac:dyDescent="0.2">
      <c r="B50" s="42"/>
      <c r="C50" s="42"/>
      <c r="D50" s="25"/>
      <c r="E50" s="25"/>
      <c r="F50" s="25"/>
      <c r="G50" s="25"/>
      <c r="H50" s="25"/>
      <c r="I50" s="25"/>
      <c r="J50" s="25"/>
      <c r="K50" s="25"/>
      <c r="L50" s="25"/>
      <c r="M50" s="25"/>
      <c r="N50" s="25"/>
      <c r="O50" s="25"/>
      <c r="P50" s="25"/>
      <c r="Q50" s="25"/>
      <c r="R50" s="25"/>
      <c r="S50" s="25"/>
      <c r="T50" s="25"/>
      <c r="U50" s="25"/>
      <c r="V50" s="25"/>
    </row>
    <row r="51" spans="2:22" ht="20.100000000000001" customHeight="1" x14ac:dyDescent="0.2">
      <c r="B51" s="42"/>
      <c r="C51" s="42"/>
      <c r="D51" s="25"/>
      <c r="E51" s="25"/>
      <c r="F51" s="25"/>
      <c r="G51" s="25"/>
      <c r="H51" s="25"/>
      <c r="I51" s="25"/>
      <c r="J51" s="25"/>
      <c r="K51" s="25"/>
      <c r="L51" s="25"/>
      <c r="M51" s="25"/>
      <c r="N51" s="25"/>
      <c r="O51" s="25"/>
      <c r="P51" s="25"/>
      <c r="Q51" s="25"/>
      <c r="R51" s="25"/>
      <c r="S51" s="25"/>
      <c r="T51" s="25"/>
      <c r="U51" s="25"/>
      <c r="V51" s="25"/>
    </row>
    <row r="52" spans="2:22" ht="20.100000000000001" customHeight="1" x14ac:dyDescent="0.2">
      <c r="B52" s="42"/>
      <c r="C52" s="42"/>
      <c r="D52" s="25"/>
      <c r="E52" s="25"/>
      <c r="F52" s="25"/>
      <c r="G52" s="25"/>
      <c r="H52" s="25"/>
      <c r="I52" s="25"/>
      <c r="J52" s="25"/>
      <c r="K52" s="25"/>
      <c r="L52" s="25"/>
      <c r="M52" s="25"/>
      <c r="N52" s="25"/>
      <c r="O52" s="25"/>
      <c r="P52" s="25"/>
      <c r="Q52" s="25"/>
      <c r="R52" s="25"/>
      <c r="S52" s="25"/>
      <c r="T52" s="25"/>
      <c r="U52" s="25"/>
      <c r="V52" s="25"/>
    </row>
    <row r="53" spans="2:22" ht="20.100000000000001" customHeight="1" x14ac:dyDescent="0.2">
      <c r="B53" s="42"/>
      <c r="C53" s="42"/>
      <c r="D53" s="25"/>
      <c r="E53" s="25"/>
      <c r="F53" s="25"/>
      <c r="G53" s="25"/>
      <c r="H53" s="25"/>
      <c r="I53" s="25"/>
      <c r="J53" s="25"/>
      <c r="K53" s="25"/>
      <c r="L53" s="25"/>
      <c r="M53" s="25"/>
      <c r="N53" s="25"/>
      <c r="O53" s="25"/>
      <c r="P53" s="25"/>
      <c r="Q53" s="25"/>
      <c r="R53" s="25"/>
      <c r="S53" s="25"/>
      <c r="T53" s="25"/>
      <c r="U53" s="25"/>
      <c r="V53" s="25"/>
    </row>
    <row r="54" spans="2:22" ht="20.100000000000001" customHeight="1" x14ac:dyDescent="0.2">
      <c r="B54" s="42"/>
      <c r="C54" s="42"/>
      <c r="D54" s="25"/>
      <c r="E54" s="25"/>
      <c r="F54" s="25"/>
      <c r="G54" s="25"/>
      <c r="H54" s="25"/>
      <c r="I54" s="25"/>
      <c r="J54" s="25"/>
      <c r="K54" s="25"/>
      <c r="L54" s="25"/>
      <c r="M54" s="25"/>
      <c r="N54" s="25"/>
      <c r="O54" s="25"/>
      <c r="P54" s="25"/>
      <c r="Q54" s="25"/>
      <c r="R54" s="25"/>
      <c r="S54" s="25"/>
      <c r="T54" s="25"/>
      <c r="U54" s="25"/>
      <c r="V54" s="25"/>
    </row>
    <row r="55" spans="2:22" ht="20.100000000000001" customHeight="1" x14ac:dyDescent="0.2">
      <c r="B55" s="42"/>
      <c r="C55" s="42"/>
      <c r="D55" s="25"/>
      <c r="E55" s="25"/>
      <c r="F55" s="25"/>
      <c r="G55" s="25"/>
      <c r="H55" s="25"/>
      <c r="I55" s="25"/>
      <c r="J55" s="25"/>
      <c r="K55" s="25"/>
      <c r="L55" s="25"/>
      <c r="M55" s="25"/>
      <c r="N55" s="25"/>
      <c r="O55" s="25"/>
      <c r="P55" s="25"/>
      <c r="Q55" s="25"/>
      <c r="R55" s="25"/>
      <c r="S55" s="25"/>
      <c r="T55" s="25"/>
      <c r="U55" s="25"/>
      <c r="V55" s="25"/>
    </row>
    <row r="56" spans="2:22" ht="20.100000000000001" customHeight="1" x14ac:dyDescent="0.2">
      <c r="B56" s="42"/>
      <c r="C56" s="42"/>
      <c r="D56" s="25"/>
      <c r="E56" s="25"/>
      <c r="F56" s="25"/>
      <c r="G56" s="25"/>
      <c r="H56" s="25"/>
      <c r="I56" s="25"/>
      <c r="J56" s="25"/>
      <c r="K56" s="25"/>
      <c r="L56" s="25"/>
      <c r="M56" s="25"/>
      <c r="N56" s="25"/>
      <c r="O56" s="25"/>
      <c r="P56" s="25"/>
      <c r="Q56" s="25"/>
      <c r="R56" s="25"/>
      <c r="S56" s="25"/>
      <c r="T56" s="25"/>
      <c r="U56" s="25"/>
      <c r="V56" s="25"/>
    </row>
    <row r="57" spans="2:22" ht="20.100000000000001" customHeight="1" x14ac:dyDescent="0.2">
      <c r="B57" s="42"/>
      <c r="C57" s="42"/>
      <c r="D57" s="25"/>
      <c r="E57" s="25"/>
      <c r="F57" s="25"/>
      <c r="G57" s="25"/>
      <c r="H57" s="25"/>
      <c r="I57" s="25"/>
      <c r="J57" s="25"/>
      <c r="K57" s="25"/>
      <c r="L57" s="25"/>
      <c r="M57" s="25"/>
      <c r="N57" s="25"/>
      <c r="O57" s="25"/>
      <c r="P57" s="25"/>
      <c r="Q57" s="25"/>
      <c r="R57" s="25"/>
      <c r="S57" s="25"/>
      <c r="T57" s="25"/>
      <c r="U57" s="25"/>
      <c r="V57" s="25"/>
    </row>
    <row r="58" spans="2:22" ht="20.100000000000001" customHeight="1" x14ac:dyDescent="0.2">
      <c r="B58" s="42"/>
      <c r="C58" s="42"/>
      <c r="D58" s="25"/>
      <c r="E58" s="25"/>
      <c r="F58" s="25"/>
      <c r="G58" s="25"/>
      <c r="H58" s="25"/>
      <c r="I58" s="25"/>
      <c r="J58" s="25"/>
      <c r="K58" s="25"/>
      <c r="L58" s="25"/>
      <c r="M58" s="25"/>
      <c r="N58" s="25"/>
      <c r="O58" s="25"/>
      <c r="P58" s="25"/>
      <c r="Q58" s="25"/>
      <c r="R58" s="44"/>
      <c r="S58" s="25"/>
      <c r="T58" s="25"/>
      <c r="U58" s="25"/>
      <c r="V58" s="25"/>
    </row>
  </sheetData>
  <sheetProtection algorithmName="SHA-512" hashValue="UWcqQgxpFT4Zw+xAnrQ0mkCTAWLcr8BDMgm7WG6njDRtSA6JWkBH1RZrVQtbA0iAmWw+mxdNJWVh8sfRw4FfPQ==" saltValue="M6kEvp8J2Z2/NSkAAJS8SQ==" spinCount="100000" sheet="1" objects="1" scenarios="1"/>
  <mergeCells count="4">
    <mergeCell ref="B1:V1"/>
    <mergeCell ref="B2:B3"/>
    <mergeCell ref="C2:V2"/>
    <mergeCell ref="B46:V46"/>
  </mergeCells>
  <pageMargins left="1.3779527559055118" right="0.74803149606299213" top="0.15748031496062992" bottom="0.98425196850393704" header="0" footer="0"/>
  <pageSetup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C2387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Hubert Alberto García Gordon</dc:creator>
  <cp:lastModifiedBy>Hubert Alberto García Gordon</cp:lastModifiedBy>
  <dcterms:created xsi:type="dcterms:W3CDTF">2025-04-29T16:04:50Z</dcterms:created>
  <dcterms:modified xsi:type="dcterms:W3CDTF">2025-04-29T18:56:43Z</dcterms:modified>
</cp:coreProperties>
</file>